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YA\Dropbox\大谷場教育研究所\UDEMY\【簿記】２級商簿テーマ別\"/>
    </mc:Choice>
  </mc:AlternateContent>
  <bookViews>
    <workbookView xWindow="0" yWindow="0" windowWidth="20490" windowHeight="7650" activeTab="6"/>
  </bookViews>
  <sheets>
    <sheet name="損益" sheetId="1" r:id="rId1"/>
    <sheet name="合併" sheetId="2" r:id="rId2"/>
    <sheet name="SSｼﾝﾌﾟﾙ" sheetId="3" r:id="rId3"/>
    <sheet name="SS詳細" sheetId="4" r:id="rId4"/>
    <sheet name="SS配当等" sheetId="5" r:id="rId5"/>
    <sheet name="SS増資等" sheetId="6" r:id="rId6"/>
    <sheet name="P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4" l="1"/>
  <c r="K75" i="4"/>
  <c r="J75" i="4"/>
  <c r="I75" i="4"/>
  <c r="H75" i="4"/>
  <c r="G75" i="4"/>
  <c r="F75" i="4"/>
  <c r="E75" i="4"/>
  <c r="D75" i="4"/>
  <c r="L74" i="4"/>
  <c r="K74" i="4"/>
  <c r="J74" i="4"/>
  <c r="I74" i="4"/>
  <c r="H74" i="4"/>
  <c r="G74" i="4"/>
  <c r="F74" i="4"/>
  <c r="E74" i="4"/>
  <c r="D74" i="4"/>
  <c r="L73" i="4"/>
  <c r="K73" i="4"/>
  <c r="L72" i="4"/>
  <c r="G72" i="4"/>
  <c r="K70" i="4"/>
  <c r="L70" i="4" s="1"/>
  <c r="L69" i="4"/>
  <c r="G69" i="4"/>
  <c r="L67" i="4"/>
  <c r="K67" i="4"/>
  <c r="G67" i="4"/>
  <c r="L59" i="5"/>
  <c r="M59" i="5" s="1"/>
  <c r="L56" i="5"/>
  <c r="M56" i="5" s="1"/>
  <c r="L53" i="5"/>
  <c r="G53" i="5"/>
  <c r="M29" i="6"/>
  <c r="G29" i="6"/>
  <c r="G26" i="6"/>
  <c r="M26" i="6" s="1"/>
  <c r="K24" i="6"/>
  <c r="G24" i="6"/>
  <c r="M24" i="6" s="1"/>
  <c r="G10" i="6"/>
  <c r="M10" i="6" s="1"/>
  <c r="M8" i="6"/>
  <c r="K8" i="6"/>
  <c r="G8" i="6"/>
  <c r="M53" i="5" l="1"/>
  <c r="L44" i="5"/>
  <c r="M44" i="5" s="1"/>
  <c r="L41" i="5"/>
  <c r="G41" i="5"/>
  <c r="M41" i="5" s="1"/>
  <c r="L33" i="5"/>
  <c r="M33" i="5" s="1"/>
  <c r="L30" i="5"/>
  <c r="G30" i="5"/>
  <c r="L19" i="5"/>
  <c r="G19" i="5"/>
  <c r="M19" i="5" s="1"/>
  <c r="M30" i="5" l="1"/>
  <c r="L8" i="5"/>
  <c r="G8" i="5"/>
  <c r="L58" i="4"/>
  <c r="K58" i="4"/>
  <c r="G58" i="4"/>
  <c r="K49" i="4"/>
  <c r="G49" i="4"/>
  <c r="M8" i="5" l="1"/>
  <c r="F27" i="3"/>
  <c r="E27" i="3"/>
  <c r="D27" i="3"/>
</calcChain>
</file>

<file path=xl/sharedStrings.xml><?xml version="1.0" encoding="utf-8"?>
<sst xmlns="http://schemas.openxmlformats.org/spreadsheetml/2006/main" count="447" uniqueCount="84">
  <si>
    <t>【費用の部】</t>
    <rPh sb="1" eb="3">
      <t>ヒヨウ</t>
    </rPh>
    <rPh sb="4" eb="5">
      <t>ブ</t>
    </rPh>
    <phoneticPr fontId="2"/>
  </si>
  <si>
    <t>仕入</t>
    <rPh sb="0" eb="2">
      <t>シイレ</t>
    </rPh>
    <phoneticPr fontId="2"/>
  </si>
  <si>
    <t>XXX</t>
    <phoneticPr fontId="2"/>
  </si>
  <si>
    <t>●●費</t>
    <rPh sb="2" eb="3">
      <t>ヒ</t>
    </rPh>
    <phoneticPr fontId="2"/>
  </si>
  <si>
    <t>支払〇〇</t>
    <rPh sb="0" eb="2">
      <t>シハライ</t>
    </rPh>
    <phoneticPr fontId="2"/>
  </si>
  <si>
    <t>･･･</t>
    <phoneticPr fontId="2"/>
  </si>
  <si>
    <t>【収益の部】</t>
    <rPh sb="1" eb="3">
      <t>シュウエキ</t>
    </rPh>
    <rPh sb="4" eb="5">
      <t>ブ</t>
    </rPh>
    <phoneticPr fontId="2"/>
  </si>
  <si>
    <t>売上</t>
    <rPh sb="0" eb="2">
      <t>ウリアゲ</t>
    </rPh>
    <phoneticPr fontId="2"/>
  </si>
  <si>
    <t>〇〇益</t>
    <rPh sb="2" eb="3">
      <t>エキ</t>
    </rPh>
    <phoneticPr fontId="2"/>
  </si>
  <si>
    <t>受取●●</t>
    <rPh sb="0" eb="2">
      <t>ウケトリ</t>
    </rPh>
    <phoneticPr fontId="2"/>
  </si>
  <si>
    <t>当期純利益
500,000</t>
    <rPh sb="0" eb="2">
      <t>トウキ</t>
    </rPh>
    <rPh sb="2" eb="5">
      <t>ジュンリエキ</t>
    </rPh>
    <phoneticPr fontId="2"/>
  </si>
  <si>
    <t>諸資産</t>
    <rPh sb="0" eb="3">
      <t>ショシサン</t>
    </rPh>
    <phoneticPr fontId="2"/>
  </si>
  <si>
    <t>諸負債</t>
    <rPh sb="0" eb="1">
      <t>ショ</t>
    </rPh>
    <rPh sb="1" eb="3">
      <t>フサイ</t>
    </rPh>
    <phoneticPr fontId="2"/>
  </si>
  <si>
    <t>諸資産</t>
    <rPh sb="0" eb="1">
      <t>ショ</t>
    </rPh>
    <rPh sb="1" eb="3">
      <t>シサン</t>
    </rPh>
    <phoneticPr fontId="2"/>
  </si>
  <si>
    <t>純資産</t>
    <rPh sb="0" eb="3">
      <t>ジュンシサン</t>
    </rPh>
    <phoneticPr fontId="2"/>
  </si>
  <si>
    <t>合併会社</t>
    <rPh sb="0" eb="2">
      <t>ガッペイ</t>
    </rPh>
    <rPh sb="2" eb="4">
      <t>ガイシャ</t>
    </rPh>
    <phoneticPr fontId="2"/>
  </si>
  <si>
    <t>（吸収する側＝存続）</t>
    <rPh sb="1" eb="3">
      <t>キュウシュウ</t>
    </rPh>
    <rPh sb="5" eb="6">
      <t>ガワ</t>
    </rPh>
    <rPh sb="7" eb="9">
      <t>ソンゾク</t>
    </rPh>
    <phoneticPr fontId="2"/>
  </si>
  <si>
    <t>被合併会社</t>
    <rPh sb="0" eb="1">
      <t>ヒ</t>
    </rPh>
    <rPh sb="1" eb="3">
      <t>ガッペイ</t>
    </rPh>
    <rPh sb="3" eb="5">
      <t>ガイシャ</t>
    </rPh>
    <phoneticPr fontId="2"/>
  </si>
  <si>
    <t>（吸収される側＝消滅）</t>
    <rPh sb="1" eb="3">
      <t>キュウシュウ</t>
    </rPh>
    <rPh sb="6" eb="7">
      <t>ガワ</t>
    </rPh>
    <rPh sb="8" eb="10">
      <t>ショウメツ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</si>
  <si>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</si>
  <si>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</si>
  <si>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</si>
  <si>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当期首残高</t>
    <rPh sb="0" eb="2">
      <t>トウキ</t>
    </rPh>
    <rPh sb="2" eb="3">
      <t>シュ</t>
    </rPh>
    <rPh sb="3" eb="5">
      <t>ザンダカ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</si>
  <si>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</si>
  <si>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当期変動額</t>
    <rPh sb="0" eb="2">
      <t>トウキ</t>
    </rPh>
    <rPh sb="2" eb="4">
      <t>ヘンドウ</t>
    </rPh>
    <rPh sb="4" eb="5">
      <t>ガク</t>
    </rPh>
    <phoneticPr fontId="2"/>
  </si>
  <si>
    <t>株主資本等変動計算書</t>
    <rPh sb="0" eb="2">
      <t>カブヌシ</t>
    </rPh>
    <rPh sb="2" eb="5">
      <t>シホントウ</t>
    </rPh>
    <rPh sb="5" eb="7">
      <t>ヘンドウ</t>
    </rPh>
    <rPh sb="7" eb="10">
      <t>ケイサンショ</t>
    </rPh>
    <phoneticPr fontId="2"/>
  </si>
  <si>
    <t>資本準備金</t>
    <rPh sb="0" eb="2">
      <t>シホン</t>
    </rPh>
    <rPh sb="2" eb="5">
      <t>ジュンビキン</t>
    </rPh>
    <phoneticPr fontId="2"/>
  </si>
  <si>
    <t>資本剰余金合計</t>
    <rPh sb="0" eb="2">
      <t>シホン</t>
    </rPh>
    <rPh sb="2" eb="5">
      <t>ジョウヨキン</t>
    </rPh>
    <rPh sb="5" eb="7">
      <t>ゴウケイ</t>
    </rPh>
    <phoneticPr fontId="2"/>
  </si>
  <si>
    <t>利益準備金</t>
    <rPh sb="0" eb="2">
      <t>リエキ</t>
    </rPh>
    <rPh sb="2" eb="5">
      <t>ジュンビキン</t>
    </rPh>
    <phoneticPr fontId="2"/>
  </si>
  <si>
    <t>その他利益剰余金</t>
    <rPh sb="2" eb="3">
      <t>タ</t>
    </rPh>
    <rPh sb="3" eb="5">
      <t>リエキ</t>
    </rPh>
    <rPh sb="5" eb="8">
      <t>ジョウヨキン</t>
    </rPh>
    <phoneticPr fontId="2"/>
  </si>
  <si>
    <t>〇〇積立金</t>
    <rPh sb="2" eb="4">
      <t>ツミタテ</t>
    </rPh>
    <rPh sb="4" eb="5">
      <t>キン</t>
    </rPh>
    <phoneticPr fontId="2"/>
  </si>
  <si>
    <t>繰越利益剰余金</t>
    <rPh sb="0" eb="4">
      <t>クリコシリエキ</t>
    </rPh>
    <rPh sb="4" eb="7">
      <t>ジョウヨキン</t>
    </rPh>
    <phoneticPr fontId="2"/>
  </si>
  <si>
    <t>利益剰余金合計</t>
    <rPh sb="0" eb="2">
      <t>リエキ</t>
    </rPh>
    <rPh sb="2" eb="5">
      <t>ジョウヨキン</t>
    </rPh>
    <rPh sb="5" eb="7">
      <t>ゴウケイ</t>
    </rPh>
    <phoneticPr fontId="2"/>
  </si>
  <si>
    <t>剰余金の配当等</t>
    <rPh sb="0" eb="3">
      <t>ジョウヨキン</t>
    </rPh>
    <rPh sb="4" eb="6">
      <t>ハイトウ</t>
    </rPh>
    <rPh sb="6" eb="7">
      <t>トウ</t>
    </rPh>
    <phoneticPr fontId="2"/>
  </si>
  <si>
    <t>新株の発行</t>
    <rPh sb="0" eb="2">
      <t>シンカブ</t>
    </rPh>
    <rPh sb="3" eb="5">
      <t>ハッコウ</t>
    </rPh>
    <phoneticPr fontId="2"/>
  </si>
  <si>
    <t>〇〇積立金の積立</t>
    <rPh sb="2" eb="4">
      <t>ツミタテ</t>
    </rPh>
    <rPh sb="4" eb="5">
      <t>キン</t>
    </rPh>
    <rPh sb="6" eb="8">
      <t>ツミタテ</t>
    </rPh>
    <phoneticPr fontId="2"/>
  </si>
  <si>
    <t>吸収合併</t>
    <rPh sb="0" eb="2">
      <t>キュウシュウ</t>
    </rPh>
    <rPh sb="2" eb="4">
      <t>ガッペイ</t>
    </rPh>
    <phoneticPr fontId="2"/>
  </si>
  <si>
    <t>当期純利益</t>
    <rPh sb="0" eb="2">
      <t>トウキ</t>
    </rPh>
    <rPh sb="2" eb="5">
      <t>ジュンリエキ</t>
    </rPh>
    <phoneticPr fontId="2"/>
  </si>
  <si>
    <t>当期変動額合計</t>
    <rPh sb="0" eb="2">
      <t>トウキ</t>
    </rPh>
    <rPh sb="2" eb="4">
      <t>ヘンドウ</t>
    </rPh>
    <rPh sb="4" eb="5">
      <t>ガク</t>
    </rPh>
    <rPh sb="5" eb="7">
      <t>ゴウケイ</t>
    </rPh>
    <phoneticPr fontId="2"/>
  </si>
  <si>
    <t>株主資本
合計</t>
    <rPh sb="0" eb="2">
      <t>カブヌシ</t>
    </rPh>
    <rPh sb="2" eb="4">
      <t>シホン</t>
    </rPh>
    <rPh sb="5" eb="7">
      <t>ゴウケイ</t>
    </rPh>
    <phoneticPr fontId="2"/>
  </si>
  <si>
    <t>その他
資本剰余金</t>
    <rPh sb="2" eb="3">
      <t>タ</t>
    </rPh>
    <rPh sb="4" eb="6">
      <t>シホン</t>
    </rPh>
    <rPh sb="6" eb="9">
      <t>ジョウヨキン</t>
    </rPh>
    <phoneticPr fontId="2"/>
  </si>
  <si>
    <t>株　　主　　資　　本</t>
    <rPh sb="0" eb="1">
      <t>カブ</t>
    </rPh>
    <rPh sb="3" eb="4">
      <t>オモ</t>
    </rPh>
    <rPh sb="6" eb="7">
      <t>シ</t>
    </rPh>
    <rPh sb="9" eb="10">
      <t>ホン</t>
    </rPh>
    <phoneticPr fontId="2"/>
  </si>
  <si>
    <t>資　本　剰　余　金</t>
    <rPh sb="0" eb="1">
      <t>シ</t>
    </rPh>
    <rPh sb="2" eb="3">
      <t>ホン</t>
    </rPh>
    <rPh sb="4" eb="5">
      <t>ジョウ</t>
    </rPh>
    <rPh sb="6" eb="7">
      <t>ヨ</t>
    </rPh>
    <rPh sb="8" eb="9">
      <t>キン</t>
    </rPh>
    <phoneticPr fontId="2"/>
  </si>
  <si>
    <t>利　益　剰　余　金</t>
    <rPh sb="0" eb="1">
      <t>リ</t>
    </rPh>
    <rPh sb="2" eb="3">
      <t>エキ</t>
    </rPh>
    <rPh sb="4" eb="5">
      <t>ジョウ</t>
    </rPh>
    <rPh sb="6" eb="7">
      <t>ヨ</t>
    </rPh>
    <rPh sb="8" eb="9">
      <t>キン</t>
    </rPh>
    <phoneticPr fontId="2"/>
  </si>
  <si>
    <t>（単位:円）</t>
    <rPh sb="1" eb="3">
      <t>タンイ</t>
    </rPh>
    <rPh sb="4" eb="5">
      <t>エン</t>
    </rPh>
    <phoneticPr fontId="2"/>
  </si>
  <si>
    <t>　　　　　自〇〇年〇月１日　至〇〇年〇月３１日</t>
    <rPh sb="5" eb="6">
      <t>ジ</t>
    </rPh>
    <rPh sb="8" eb="9">
      <t>ネン</t>
    </rPh>
    <rPh sb="10" eb="11">
      <t>ガツ</t>
    </rPh>
    <rPh sb="12" eb="13">
      <t>ニチ</t>
    </rPh>
    <rPh sb="14" eb="15">
      <t>イタル</t>
    </rPh>
    <rPh sb="17" eb="18">
      <t>ネン</t>
    </rPh>
    <rPh sb="19" eb="20">
      <t>ガツ</t>
    </rPh>
    <rPh sb="22" eb="23">
      <t>ニチ</t>
    </rPh>
    <phoneticPr fontId="2"/>
  </si>
  <si>
    <t>期首</t>
    <rPh sb="0" eb="2">
      <t>キシュ</t>
    </rPh>
    <phoneticPr fontId="2"/>
  </si>
  <si>
    <r>
      <rPr>
        <u/>
        <sz val="12"/>
        <color theme="1"/>
        <rFont val="メイリオ"/>
        <family val="3"/>
        <charset val="128"/>
      </rPr>
      <t>株主資本等変動計算書</t>
    </r>
    <r>
      <rPr>
        <sz val="12"/>
        <color theme="1"/>
        <rFont val="メイリオ"/>
        <family val="2"/>
        <charset val="128"/>
      </rPr>
      <t>（単位：円）</t>
    </r>
    <rPh sb="0" eb="2">
      <t>カブヌシ</t>
    </rPh>
    <rPh sb="2" eb="5">
      <t>シホントウ</t>
    </rPh>
    <rPh sb="5" eb="7">
      <t>ヘンドウ</t>
    </rPh>
    <rPh sb="7" eb="10">
      <t>ケイサンショ</t>
    </rPh>
    <rPh sb="11" eb="13">
      <t>タンイ</t>
    </rPh>
    <rPh sb="14" eb="15">
      <t>エン</t>
    </rPh>
    <phoneticPr fontId="2"/>
  </si>
  <si>
    <t>増資</t>
    <rPh sb="0" eb="2">
      <t>ゾウシ</t>
    </rPh>
    <phoneticPr fontId="2"/>
  </si>
  <si>
    <t>別途積立金</t>
    <rPh sb="0" eb="2">
      <t>ベット</t>
    </rPh>
    <rPh sb="2" eb="4">
      <t>ツミタテ</t>
    </rPh>
    <rPh sb="4" eb="5">
      <t>キン</t>
    </rPh>
    <phoneticPr fontId="2"/>
  </si>
  <si>
    <t>~</t>
    <phoneticPr fontId="2"/>
  </si>
  <si>
    <t>別途積立金の積立</t>
    <rPh sb="0" eb="2">
      <t>ベット</t>
    </rPh>
    <rPh sb="2" eb="4">
      <t>ツミタテ</t>
    </rPh>
    <rPh sb="4" eb="5">
      <t>キン</t>
    </rPh>
    <rPh sb="6" eb="8">
      <t>ツミタテ</t>
    </rPh>
    <phoneticPr fontId="2"/>
  </si>
  <si>
    <t>~</t>
    <phoneticPr fontId="2"/>
  </si>
  <si>
    <t>~</t>
    <phoneticPr fontId="2"/>
  </si>
  <si>
    <t>費用</t>
    <rPh sb="0" eb="2">
      <t>ヒヨウ</t>
    </rPh>
    <phoneticPr fontId="2"/>
  </si>
  <si>
    <t>収益</t>
    <rPh sb="0" eb="2">
      <t>シュウエキ</t>
    </rPh>
    <phoneticPr fontId="2"/>
  </si>
  <si>
    <t>損益計算書</t>
    <rPh sb="0" eb="2">
      <t>ソンエキ</t>
    </rPh>
    <rPh sb="2" eb="5">
      <t>ケイサンショ</t>
    </rPh>
    <phoneticPr fontId="2"/>
  </si>
  <si>
    <t>当期純損失</t>
    <rPh sb="0" eb="2">
      <t>トウキ</t>
    </rPh>
    <rPh sb="2" eb="3">
      <t>ジュン</t>
    </rPh>
    <rPh sb="3" eb="5">
      <t>ソンシツ</t>
    </rPh>
    <phoneticPr fontId="2"/>
  </si>
  <si>
    <t>売上原価</t>
    <rPh sb="0" eb="2">
      <t>ウリアゲ</t>
    </rPh>
    <rPh sb="2" eb="4">
      <t>ゲンカ</t>
    </rPh>
    <phoneticPr fontId="2"/>
  </si>
  <si>
    <t>売上高</t>
    <rPh sb="0" eb="2">
      <t>ウリアゲ</t>
    </rPh>
    <rPh sb="2" eb="3">
      <t>ダカ</t>
    </rPh>
    <phoneticPr fontId="2"/>
  </si>
  <si>
    <t>〇〇費</t>
    <rPh sb="2" eb="3">
      <t>ヒ</t>
    </rPh>
    <phoneticPr fontId="2"/>
  </si>
  <si>
    <t>受取○○</t>
    <rPh sb="0" eb="2">
      <t>ウケトリ</t>
    </rPh>
    <phoneticPr fontId="2"/>
  </si>
  <si>
    <t>・・・</t>
    <phoneticPr fontId="2"/>
  </si>
  <si>
    <t>Ⅱ　売上原価</t>
    <rPh sb="2" eb="4">
      <t>ウリアゲ</t>
    </rPh>
    <rPh sb="4" eb="6">
      <t>ゲンカ</t>
    </rPh>
    <phoneticPr fontId="2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</si>
  <si>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2"/>
  </si>
  <si>
    <t>当期商品仕入高</t>
    <rPh sb="0" eb="2">
      <t>トウキ</t>
    </rPh>
    <rPh sb="2" eb="4">
      <t>ショウヒン</t>
    </rPh>
    <rPh sb="4" eb="6">
      <t>シイレ</t>
    </rPh>
    <rPh sb="6" eb="7">
      <t>ダカ</t>
    </rPh>
    <phoneticPr fontId="2"/>
  </si>
  <si>
    <t>　合計</t>
    <rPh sb="1" eb="3">
      <t>ゴウケイ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</si>
  <si>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</si>
  <si>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　売上総利益</t>
    <rPh sb="1" eb="3">
      <t>ウリアゲ</t>
    </rPh>
    <rPh sb="3" eb="6">
      <t>ソウリエキ</t>
    </rPh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</si>
  <si>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</si>
  <si>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</si>
  <si>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</si>
  <si>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</si>
  <si>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</si>
  <si>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</si>
  <si>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（ｇ）</t>
    <phoneticPr fontId="2"/>
  </si>
  <si>
    <t>　差引</t>
    <rPh sb="1" eb="3">
      <t>サシヒキ</t>
    </rPh>
    <phoneticPr fontId="2"/>
  </si>
  <si>
    <t>（ｆ）</t>
    <phoneticPr fontId="2"/>
  </si>
  <si>
    <t>棚卸減耗損</t>
    <rPh sb="0" eb="2">
      <t>タナオロシ</t>
    </rPh>
    <rPh sb="2" eb="4">
      <t>ゲンモウ</t>
    </rPh>
    <rPh sb="4" eb="5">
      <t>ソン</t>
    </rPh>
    <phoneticPr fontId="2"/>
  </si>
  <si>
    <t>商品評価損</t>
    <rPh sb="0" eb="2">
      <t>ショウヒン</t>
    </rPh>
    <rPh sb="2" eb="4">
      <t>ヒョウカ</t>
    </rPh>
    <rPh sb="4" eb="5">
      <t>ソン</t>
    </rPh>
    <phoneticPr fontId="2"/>
  </si>
  <si>
    <t>（ｈ）</t>
    <phoneticPr fontId="2"/>
  </si>
  <si>
    <t>（ｉ）</t>
    <phoneticPr fontId="2"/>
  </si>
  <si>
    <t>（ｊ）</t>
    <phoneticPr fontId="2"/>
  </si>
  <si>
    <t>Ⅰ　売上高</t>
    <rPh sb="2" eb="4">
      <t>ウリアゲ</t>
    </rPh>
    <rPh sb="4" eb="5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</si>
</sst>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"/>
  </numFmts>
  <fonts count="11" x14ac:knownFonts="1">
    <font>
      <sz val="12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0" fillId="2" borderId="0" xfId="1" applyFont="1" applyFill="1" applyAlignment="1">
      <alignment horizontal="right" vertical="center"/>
    </xf>
    <xf numFmtId="38" fontId="0" fillId="2" borderId="1" xfId="1" applyFont="1" applyFill="1" applyBorder="1">
      <alignment vertical="center"/>
    </xf>
    <xf numFmtId="38" fontId="0" fillId="3" borderId="0" xfId="1" applyFont="1" applyFill="1">
      <alignment vertical="center"/>
    </xf>
    <xf numFmtId="38" fontId="0" fillId="3" borderId="0" xfId="1" applyFont="1" applyFill="1" applyAlignment="1">
      <alignment horizontal="right" vertical="center"/>
    </xf>
    <xf numFmtId="38" fontId="0" fillId="3" borderId="1" xfId="1" applyFont="1" applyFill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38" fontId="0" fillId="11" borderId="4" xfId="1" applyFont="1" applyFill="1" applyBorder="1" applyAlignment="1">
      <alignment horizontal="center" vertical="center"/>
    </xf>
    <xf numFmtId="38" fontId="0" fillId="11" borderId="5" xfId="1" applyFont="1" applyFill="1" applyBorder="1" applyAlignment="1">
      <alignment horizontal="center" vertical="center"/>
    </xf>
    <xf numFmtId="38" fontId="0" fillId="11" borderId="6" xfId="1" applyFont="1" applyFill="1" applyBorder="1" applyAlignment="1">
      <alignment horizontal="center" vertical="center"/>
    </xf>
    <xf numFmtId="38" fontId="0" fillId="11" borderId="7" xfId="1" applyFont="1" applyFill="1" applyBorder="1" applyAlignment="1">
      <alignment horizontal="center" vertical="center"/>
    </xf>
    <xf numFmtId="38" fontId="0" fillId="10" borderId="3" xfId="1" applyFont="1" applyFill="1" applyBorder="1" applyAlignment="1">
      <alignment horizontal="center" vertical="center"/>
    </xf>
    <xf numFmtId="38" fontId="0" fillId="10" borderId="8" xfId="1" applyFont="1" applyFill="1" applyBorder="1" applyAlignment="1">
      <alignment horizontal="center" vertical="center"/>
    </xf>
    <xf numFmtId="38" fontId="0" fillId="11" borderId="9" xfId="1" applyFont="1" applyFill="1" applyBorder="1" applyAlignment="1">
      <alignment horizontal="center" vertical="center"/>
    </xf>
    <xf numFmtId="38" fontId="0" fillId="10" borderId="10" xfId="1" applyFont="1" applyFill="1" applyBorder="1" applyAlignment="1">
      <alignment horizontal="center" vertical="center"/>
    </xf>
    <xf numFmtId="38" fontId="0" fillId="10" borderId="11" xfId="1" applyFont="1" applyFill="1" applyBorder="1" applyAlignment="1">
      <alignment horizontal="center" vertical="center"/>
    </xf>
    <xf numFmtId="38" fontId="0" fillId="11" borderId="0" xfId="1" applyFont="1" applyFill="1" applyBorder="1" applyAlignment="1">
      <alignment horizontal="center" vertical="center"/>
    </xf>
    <xf numFmtId="38" fontId="0" fillId="10" borderId="3" xfId="1" applyFont="1" applyFill="1" applyBorder="1" applyAlignment="1">
      <alignment horizontal="right" vertical="center"/>
    </xf>
    <xf numFmtId="38" fontId="0" fillId="10" borderId="8" xfId="1" applyFont="1" applyFill="1" applyBorder="1" applyAlignment="1">
      <alignment horizontal="right" vertical="center"/>
    </xf>
    <xf numFmtId="38" fontId="0" fillId="10" borderId="10" xfId="1" applyFont="1" applyFill="1" applyBorder="1" applyAlignment="1">
      <alignment horizontal="right" vertical="center"/>
    </xf>
    <xf numFmtId="38" fontId="0" fillId="10" borderId="11" xfId="1" applyFont="1" applyFill="1" applyBorder="1" applyAlignment="1">
      <alignment horizontal="right" vertical="center"/>
    </xf>
    <xf numFmtId="38" fontId="0" fillId="10" borderId="0" xfId="1" applyFont="1" applyFill="1">
      <alignment vertical="center"/>
    </xf>
    <xf numFmtId="38" fontId="9" fillId="10" borderId="3" xfId="1" applyFont="1" applyFill="1" applyBorder="1" applyAlignment="1">
      <alignment horizontal="right" vertical="center"/>
    </xf>
    <xf numFmtId="38" fontId="8" fillId="10" borderId="3" xfId="1" applyFont="1" applyFill="1" applyBorder="1" applyAlignment="1">
      <alignment horizontal="right" vertical="center"/>
    </xf>
    <xf numFmtId="38" fontId="9" fillId="10" borderId="10" xfId="1" applyFont="1" applyFill="1" applyBorder="1" applyAlignment="1">
      <alignment horizontal="right" vertical="center"/>
    </xf>
    <xf numFmtId="38" fontId="9" fillId="10" borderId="11" xfId="1" applyFont="1" applyFill="1" applyBorder="1" applyAlignment="1">
      <alignment horizontal="right" vertical="center"/>
    </xf>
    <xf numFmtId="38" fontId="0" fillId="10" borderId="1" xfId="1" applyFont="1" applyFill="1" applyBorder="1" applyAlignment="1">
      <alignment horizontal="right" vertical="center"/>
    </xf>
    <xf numFmtId="38" fontId="3" fillId="11" borderId="12" xfId="1" applyFont="1" applyFill="1" applyBorder="1">
      <alignment vertical="center"/>
    </xf>
    <xf numFmtId="38" fontId="3" fillId="11" borderId="13" xfId="1" applyFont="1" applyFill="1" applyBorder="1">
      <alignment vertical="center"/>
    </xf>
    <xf numFmtId="38" fontId="5" fillId="11" borderId="14" xfId="1" applyFont="1" applyFill="1" applyBorder="1">
      <alignment vertical="center"/>
    </xf>
    <xf numFmtId="38" fontId="5" fillId="11" borderId="15" xfId="1" applyFont="1" applyFill="1" applyBorder="1">
      <alignment vertical="center"/>
    </xf>
    <xf numFmtId="38" fontId="5" fillId="11" borderId="0" xfId="1" applyFont="1" applyFill="1" applyBorder="1" applyAlignment="1">
      <alignment horizontal="center" vertical="center" wrapText="1"/>
    </xf>
    <xf numFmtId="38" fontId="5" fillId="11" borderId="16" xfId="1" applyFont="1" applyFill="1" applyBorder="1">
      <alignment vertical="center"/>
    </xf>
    <xf numFmtId="38" fontId="5" fillId="11" borderId="17" xfId="1" applyFont="1" applyFill="1" applyBorder="1">
      <alignment vertical="center"/>
    </xf>
    <xf numFmtId="38" fontId="5" fillId="11" borderId="16" xfId="1" applyFont="1" applyFill="1" applyBorder="1" applyAlignment="1">
      <alignment horizontal="center" vertical="center"/>
    </xf>
    <xf numFmtId="38" fontId="6" fillId="11" borderId="3" xfId="1" applyFont="1" applyFill="1" applyBorder="1">
      <alignment vertical="center"/>
    </xf>
    <xf numFmtId="38" fontId="5" fillId="11" borderId="1" xfId="1" applyFont="1" applyFill="1" applyBorder="1" applyAlignment="1">
      <alignment horizontal="center" vertical="center" wrapText="1"/>
    </xf>
    <xf numFmtId="38" fontId="3" fillId="11" borderId="18" xfId="1" applyFont="1" applyFill="1" applyBorder="1">
      <alignment vertical="center"/>
    </xf>
    <xf numFmtId="38" fontId="5" fillId="11" borderId="20" xfId="1" applyFont="1" applyFill="1" applyBorder="1">
      <alignment vertical="center"/>
    </xf>
    <xf numFmtId="38" fontId="0" fillId="10" borderId="19" xfId="1" applyFont="1" applyFill="1" applyBorder="1">
      <alignment vertical="center"/>
    </xf>
    <xf numFmtId="38" fontId="0" fillId="10" borderId="18" xfId="1" applyFont="1" applyFill="1" applyBorder="1">
      <alignment vertical="center"/>
    </xf>
    <xf numFmtId="38" fontId="0" fillId="10" borderId="3" xfId="1" applyFont="1" applyFill="1" applyBorder="1">
      <alignment vertical="center"/>
    </xf>
    <xf numFmtId="38" fontId="0" fillId="10" borderId="20" xfId="1" applyFont="1" applyFill="1" applyBorder="1">
      <alignment vertical="center"/>
    </xf>
    <xf numFmtId="38" fontId="5" fillId="11" borderId="24" xfId="1" applyFont="1" applyFill="1" applyBorder="1">
      <alignment vertical="center"/>
    </xf>
    <xf numFmtId="38" fontId="5" fillId="11" borderId="25" xfId="1" applyFont="1" applyFill="1" applyBorder="1">
      <alignment vertical="center"/>
    </xf>
    <xf numFmtId="38" fontId="0" fillId="10" borderId="26" xfId="1" applyFont="1" applyFill="1" applyBorder="1">
      <alignment vertical="center"/>
    </xf>
    <xf numFmtId="38" fontId="0" fillId="10" borderId="24" xfId="1" applyFont="1" applyFill="1" applyBorder="1">
      <alignment vertical="center"/>
    </xf>
    <xf numFmtId="38" fontId="0" fillId="10" borderId="27" xfId="1" applyFont="1" applyFill="1" applyBorder="1">
      <alignment vertical="center"/>
    </xf>
    <xf numFmtId="38" fontId="0" fillId="10" borderId="25" xfId="1" applyFont="1" applyFill="1" applyBorder="1">
      <alignment vertical="center"/>
    </xf>
    <xf numFmtId="38" fontId="5" fillId="11" borderId="28" xfId="1" applyFont="1" applyFill="1" applyBorder="1">
      <alignment vertical="center"/>
    </xf>
    <xf numFmtId="38" fontId="5" fillId="11" borderId="29" xfId="1" applyFont="1" applyFill="1" applyBorder="1">
      <alignment vertical="center"/>
    </xf>
    <xf numFmtId="38" fontId="0" fillId="10" borderId="30" xfId="1" applyFont="1" applyFill="1" applyBorder="1">
      <alignment vertical="center"/>
    </xf>
    <xf numFmtId="38" fontId="0" fillId="10" borderId="28" xfId="1" applyFont="1" applyFill="1" applyBorder="1">
      <alignment vertical="center"/>
    </xf>
    <xf numFmtId="38" fontId="0" fillId="10" borderId="31" xfId="1" applyFont="1" applyFill="1" applyBorder="1">
      <alignment vertical="center"/>
    </xf>
    <xf numFmtId="38" fontId="0" fillId="10" borderId="29" xfId="1" applyFont="1" applyFill="1" applyBorder="1">
      <alignment vertical="center"/>
    </xf>
    <xf numFmtId="38" fontId="0" fillId="11" borderId="28" xfId="1" applyFont="1" applyFill="1" applyBorder="1">
      <alignment vertical="center"/>
    </xf>
    <xf numFmtId="38" fontId="4" fillId="11" borderId="29" xfId="1" applyFont="1" applyFill="1" applyBorder="1">
      <alignment vertical="center"/>
    </xf>
    <xf numFmtId="38" fontId="3" fillId="11" borderId="28" xfId="1" applyFont="1" applyFill="1" applyBorder="1">
      <alignment vertical="center"/>
    </xf>
    <xf numFmtId="38" fontId="3" fillId="11" borderId="29" xfId="1" applyFont="1" applyFill="1" applyBorder="1">
      <alignment vertical="center"/>
    </xf>
    <xf numFmtId="38" fontId="5" fillId="11" borderId="32" xfId="1" applyFont="1" applyFill="1" applyBorder="1">
      <alignment vertical="center"/>
    </xf>
    <xf numFmtId="38" fontId="5" fillId="11" borderId="33" xfId="1" applyFont="1" applyFill="1" applyBorder="1">
      <alignment vertical="center"/>
    </xf>
    <xf numFmtId="38" fontId="0" fillId="10" borderId="34" xfId="1" applyFont="1" applyFill="1" applyBorder="1">
      <alignment vertical="center"/>
    </xf>
    <xf numFmtId="38" fontId="0" fillId="10" borderId="32" xfId="1" applyFont="1" applyFill="1" applyBorder="1">
      <alignment vertical="center"/>
    </xf>
    <xf numFmtId="38" fontId="0" fillId="10" borderId="35" xfId="1" applyFont="1" applyFill="1" applyBorder="1">
      <alignment vertical="center"/>
    </xf>
    <xf numFmtId="38" fontId="0" fillId="10" borderId="33" xfId="1" applyFont="1" applyFill="1" applyBorder="1">
      <alignment vertical="center"/>
    </xf>
    <xf numFmtId="38" fontId="5" fillId="11" borderId="18" xfId="1" applyFont="1" applyFill="1" applyBorder="1">
      <alignment vertical="center"/>
    </xf>
    <xf numFmtId="38" fontId="0" fillId="10" borderId="1" xfId="1" applyFont="1" applyFill="1" applyBorder="1">
      <alignment vertical="center"/>
    </xf>
    <xf numFmtId="38" fontId="0" fillId="10" borderId="16" xfId="1" applyFont="1" applyFill="1" applyBorder="1">
      <alignment vertical="center"/>
    </xf>
    <xf numFmtId="38" fontId="0" fillId="10" borderId="23" xfId="1" applyFont="1" applyFill="1" applyBorder="1">
      <alignment vertical="center"/>
    </xf>
    <xf numFmtId="38" fontId="0" fillId="10" borderId="17" xfId="1" applyFont="1" applyFill="1" applyBorder="1">
      <alignment vertical="center"/>
    </xf>
    <xf numFmtId="38" fontId="9" fillId="10" borderId="38" xfId="1" applyFont="1" applyFill="1" applyBorder="1">
      <alignment vertical="center"/>
    </xf>
    <xf numFmtId="38" fontId="0" fillId="10" borderId="39" xfId="1" applyFont="1" applyFill="1" applyBorder="1">
      <alignment vertical="center"/>
    </xf>
    <xf numFmtId="38" fontId="6" fillId="11" borderId="18" xfId="1" applyFont="1" applyFill="1" applyBorder="1">
      <alignment vertical="center"/>
    </xf>
    <xf numFmtId="38" fontId="8" fillId="10" borderId="3" xfId="1" applyFont="1" applyFill="1" applyBorder="1">
      <alignment vertical="center"/>
    </xf>
    <xf numFmtId="38" fontId="5" fillId="11" borderId="40" xfId="1" applyFont="1" applyFill="1" applyBorder="1" applyAlignment="1">
      <alignment horizontal="center" vertical="center"/>
    </xf>
    <xf numFmtId="38" fontId="8" fillId="10" borderId="18" xfId="1" applyFont="1" applyFill="1" applyBorder="1">
      <alignment vertical="center"/>
    </xf>
    <xf numFmtId="38" fontId="0" fillId="10" borderId="1" xfId="1" applyFont="1" applyFill="1" applyBorder="1" applyAlignment="1">
      <alignment horizontal="center" vertical="center"/>
    </xf>
    <xf numFmtId="38" fontId="5" fillId="11" borderId="13" xfId="1" applyFont="1" applyFill="1" applyBorder="1" applyAlignment="1">
      <alignment horizontal="center" vertical="center"/>
    </xf>
    <xf numFmtId="38" fontId="5" fillId="11" borderId="40" xfId="1" applyFont="1" applyFill="1" applyBorder="1" applyAlignment="1">
      <alignment horizontal="center" vertical="center"/>
    </xf>
    <xf numFmtId="38" fontId="5" fillId="11" borderId="16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 wrapText="1"/>
    </xf>
    <xf numFmtId="38" fontId="5" fillId="11" borderId="1" xfId="1" applyFont="1" applyFill="1" applyBorder="1" applyAlignment="1">
      <alignment horizontal="center" vertical="center" wrapText="1"/>
    </xf>
    <xf numFmtId="176" fontId="9" fillId="10" borderId="31" xfId="1" applyNumberFormat="1" applyFont="1" applyFill="1" applyBorder="1">
      <alignment vertical="center"/>
    </xf>
    <xf numFmtId="38" fontId="8" fillId="10" borderId="19" xfId="1" applyFont="1" applyFill="1" applyBorder="1" applyAlignment="1">
      <alignment horizontal="center" vertical="center"/>
    </xf>
    <xf numFmtId="38" fontId="0" fillId="10" borderId="26" xfId="1" applyFont="1" applyFill="1" applyBorder="1" applyAlignment="1">
      <alignment horizontal="center" vertical="center"/>
    </xf>
    <xf numFmtId="38" fontId="0" fillId="10" borderId="30" xfId="1" applyFont="1" applyFill="1" applyBorder="1" applyAlignment="1">
      <alignment horizontal="center" vertical="center"/>
    </xf>
    <xf numFmtId="38" fontId="9" fillId="10" borderId="28" xfId="1" applyFont="1" applyFill="1" applyBorder="1">
      <alignment vertical="center"/>
    </xf>
    <xf numFmtId="38" fontId="8" fillId="10" borderId="28" xfId="1" applyFont="1" applyFill="1" applyBorder="1">
      <alignment vertical="center"/>
    </xf>
    <xf numFmtId="176" fontId="8" fillId="10" borderId="31" xfId="1" applyNumberFormat="1" applyFont="1" applyFill="1" applyBorder="1">
      <alignment vertical="center"/>
    </xf>
    <xf numFmtId="176" fontId="9" fillId="10" borderId="29" xfId="1" applyNumberFormat="1" applyFont="1" applyFill="1" applyBorder="1">
      <alignment vertical="center"/>
    </xf>
    <xf numFmtId="176" fontId="8" fillId="10" borderId="29" xfId="1" applyNumberFormat="1" applyFont="1" applyFill="1" applyBorder="1">
      <alignment vertical="center"/>
    </xf>
    <xf numFmtId="38" fontId="0" fillId="10" borderId="31" xfId="1" applyFont="1" applyFill="1" applyBorder="1" applyAlignment="1">
      <alignment horizontal="center" vertical="center"/>
    </xf>
    <xf numFmtId="176" fontId="0" fillId="10" borderId="19" xfId="1" applyNumberFormat="1" applyFont="1" applyFill="1" applyBorder="1">
      <alignment vertical="center"/>
    </xf>
    <xf numFmtId="176" fontId="0" fillId="10" borderId="18" xfId="1" applyNumberFormat="1" applyFont="1" applyFill="1" applyBorder="1">
      <alignment vertical="center"/>
    </xf>
    <xf numFmtId="176" fontId="0" fillId="10" borderId="3" xfId="1" applyNumberFormat="1" applyFont="1" applyFill="1" applyBorder="1">
      <alignment vertical="center"/>
    </xf>
    <xf numFmtId="176" fontId="0" fillId="10" borderId="20" xfId="1" applyNumberFormat="1" applyFont="1" applyFill="1" applyBorder="1">
      <alignment vertical="center"/>
    </xf>
    <xf numFmtId="176" fontId="0" fillId="10" borderId="26" xfId="1" applyNumberFormat="1" applyFont="1" applyFill="1" applyBorder="1">
      <alignment vertical="center"/>
    </xf>
    <xf numFmtId="176" fontId="0" fillId="10" borderId="24" xfId="1" applyNumberFormat="1" applyFont="1" applyFill="1" applyBorder="1">
      <alignment vertical="center"/>
    </xf>
    <xf numFmtId="176" fontId="0" fillId="10" borderId="27" xfId="1" applyNumberFormat="1" applyFont="1" applyFill="1" applyBorder="1">
      <alignment vertical="center"/>
    </xf>
    <xf numFmtId="176" fontId="0" fillId="10" borderId="25" xfId="1" applyNumberFormat="1" applyFont="1" applyFill="1" applyBorder="1">
      <alignment vertical="center"/>
    </xf>
    <xf numFmtId="176" fontId="0" fillId="10" borderId="30" xfId="1" applyNumberFormat="1" applyFont="1" applyFill="1" applyBorder="1">
      <alignment vertical="center"/>
    </xf>
    <xf numFmtId="176" fontId="0" fillId="10" borderId="28" xfId="1" applyNumberFormat="1" applyFont="1" applyFill="1" applyBorder="1">
      <alignment vertical="center"/>
    </xf>
    <xf numFmtId="176" fontId="0" fillId="10" borderId="31" xfId="1" applyNumberFormat="1" applyFont="1" applyFill="1" applyBorder="1">
      <alignment vertical="center"/>
    </xf>
    <xf numFmtId="176" fontId="0" fillId="10" borderId="29" xfId="1" applyNumberFormat="1" applyFont="1" applyFill="1" applyBorder="1">
      <alignment vertical="center"/>
    </xf>
    <xf numFmtId="176" fontId="0" fillId="10" borderId="34" xfId="1" applyNumberFormat="1" applyFont="1" applyFill="1" applyBorder="1">
      <alignment vertical="center"/>
    </xf>
    <xf numFmtId="176" fontId="0" fillId="10" borderId="32" xfId="1" applyNumberFormat="1" applyFont="1" applyFill="1" applyBorder="1">
      <alignment vertical="center"/>
    </xf>
    <xf numFmtId="176" fontId="0" fillId="10" borderId="35" xfId="1" applyNumberFormat="1" applyFont="1" applyFill="1" applyBorder="1">
      <alignment vertical="center"/>
    </xf>
    <xf numFmtId="176" fontId="0" fillId="10" borderId="33" xfId="1" applyNumberFormat="1" applyFont="1" applyFill="1" applyBorder="1">
      <alignment vertical="center"/>
    </xf>
    <xf numFmtId="176" fontId="0" fillId="10" borderId="1" xfId="1" applyNumberFormat="1" applyFont="1" applyFill="1" applyBorder="1">
      <alignment vertical="center"/>
    </xf>
    <xf numFmtId="176" fontId="0" fillId="10" borderId="16" xfId="1" applyNumberFormat="1" applyFont="1" applyFill="1" applyBorder="1">
      <alignment vertical="center"/>
    </xf>
    <xf numFmtId="176" fontId="0" fillId="10" borderId="23" xfId="1" applyNumberFormat="1" applyFont="1" applyFill="1" applyBorder="1">
      <alignment vertical="center"/>
    </xf>
    <xf numFmtId="176" fontId="0" fillId="10" borderId="17" xfId="1" applyNumberFormat="1" applyFont="1" applyFill="1" applyBorder="1">
      <alignment vertical="center"/>
    </xf>
    <xf numFmtId="176" fontId="9" fillId="10" borderId="28" xfId="1" applyNumberFormat="1" applyFont="1" applyFill="1" applyBorder="1">
      <alignment vertical="center"/>
    </xf>
    <xf numFmtId="176" fontId="8" fillId="10" borderId="28" xfId="1" applyNumberFormat="1" applyFont="1" applyFill="1" applyBorder="1">
      <alignment vertical="center"/>
    </xf>
    <xf numFmtId="176" fontId="8" fillId="10" borderId="30" xfId="1" applyNumberFormat="1" applyFont="1" applyFill="1" applyBorder="1">
      <alignment vertical="center"/>
    </xf>
    <xf numFmtId="176" fontId="9" fillId="10" borderId="30" xfId="1" applyNumberFormat="1" applyFont="1" applyFill="1" applyBorder="1">
      <alignment vertical="center"/>
    </xf>
    <xf numFmtId="176" fontId="0" fillId="10" borderId="19" xfId="1" applyNumberFormat="1" applyFont="1" applyFill="1" applyBorder="1" applyAlignment="1">
      <alignment horizontal="center" vertical="center"/>
    </xf>
    <xf numFmtId="176" fontId="0" fillId="10" borderId="26" xfId="1" applyNumberFormat="1" applyFont="1" applyFill="1" applyBorder="1" applyAlignment="1">
      <alignment horizontal="center" vertical="center"/>
    </xf>
    <xf numFmtId="176" fontId="0" fillId="10" borderId="30" xfId="1" applyNumberFormat="1" applyFont="1" applyFill="1" applyBorder="1" applyAlignment="1">
      <alignment horizontal="center" vertical="center"/>
    </xf>
    <xf numFmtId="176" fontId="0" fillId="10" borderId="34" xfId="1" applyNumberFormat="1" applyFont="1" applyFill="1" applyBorder="1" applyAlignment="1">
      <alignment horizontal="center" vertical="center"/>
    </xf>
    <xf numFmtId="176" fontId="0" fillId="10" borderId="1" xfId="1" applyNumberFormat="1" applyFont="1" applyFill="1" applyBorder="1" applyAlignment="1">
      <alignment horizontal="center" vertical="center"/>
    </xf>
    <xf numFmtId="176" fontId="8" fillId="10" borderId="30" xfId="1" applyNumberFormat="1" applyFont="1" applyFill="1" applyBorder="1" applyAlignment="1">
      <alignment horizontal="center" vertical="center"/>
    </xf>
    <xf numFmtId="38" fontId="0" fillId="10" borderId="34" xfId="1" applyFont="1" applyFill="1" applyBorder="1" applyAlignment="1">
      <alignment horizontal="center" vertical="center"/>
    </xf>
    <xf numFmtId="38" fontId="9" fillId="10" borderId="35" xfId="1" applyFont="1" applyFill="1" applyBorder="1">
      <alignment vertical="center"/>
    </xf>
    <xf numFmtId="38" fontId="9" fillId="10" borderId="34" xfId="1" applyFont="1" applyFill="1" applyBorder="1">
      <alignment vertical="center"/>
    </xf>
    <xf numFmtId="176" fontId="8" fillId="10" borderId="20" xfId="1" applyNumberFormat="1" applyFont="1" applyFill="1" applyBorder="1">
      <alignment vertical="center"/>
    </xf>
    <xf numFmtId="176" fontId="8" fillId="10" borderId="19" xfId="1" applyNumberFormat="1" applyFont="1" applyFill="1" applyBorder="1">
      <alignment vertical="center"/>
    </xf>
    <xf numFmtId="176" fontId="8" fillId="10" borderId="3" xfId="1" applyNumberFormat="1" applyFont="1" applyFill="1" applyBorder="1">
      <alignment vertical="center"/>
    </xf>
    <xf numFmtId="176" fontId="9" fillId="10" borderId="19" xfId="1" applyNumberFormat="1" applyFont="1" applyFill="1" applyBorder="1">
      <alignment vertical="center"/>
    </xf>
    <xf numFmtId="176" fontId="9" fillId="10" borderId="18" xfId="1" applyNumberFormat="1" applyFont="1" applyFill="1" applyBorder="1">
      <alignment vertical="center"/>
    </xf>
    <xf numFmtId="176" fontId="9" fillId="10" borderId="3" xfId="1" applyNumberFormat="1" applyFont="1" applyFill="1" applyBorder="1">
      <alignment vertical="center"/>
    </xf>
    <xf numFmtId="176" fontId="9" fillId="10" borderId="20" xfId="1" applyNumberFormat="1" applyFont="1" applyFill="1" applyBorder="1">
      <alignment vertical="center"/>
    </xf>
    <xf numFmtId="176" fontId="9" fillId="10" borderId="1" xfId="1" applyNumberFormat="1" applyFont="1" applyFill="1" applyBorder="1">
      <alignment vertical="center"/>
    </xf>
    <xf numFmtId="176" fontId="9" fillId="10" borderId="16" xfId="1" applyNumberFormat="1" applyFont="1" applyFill="1" applyBorder="1">
      <alignment vertical="center"/>
    </xf>
    <xf numFmtId="176" fontId="9" fillId="10" borderId="23" xfId="1" applyNumberFormat="1" applyFont="1" applyFill="1" applyBorder="1">
      <alignment vertical="center"/>
    </xf>
    <xf numFmtId="176" fontId="9" fillId="10" borderId="17" xfId="1" applyNumberFormat="1" applyFont="1" applyFill="1" applyBorder="1">
      <alignment vertical="center"/>
    </xf>
    <xf numFmtId="38" fontId="0" fillId="0" borderId="0" xfId="1" applyFont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38" fontId="0" fillId="10" borderId="2" xfId="1" applyFont="1" applyFill="1" applyBorder="1" applyAlignment="1">
      <alignment horizontal="center" vertical="center"/>
    </xf>
    <xf numFmtId="38" fontId="8" fillId="10" borderId="2" xfId="1" applyFont="1" applyFill="1" applyBorder="1" applyAlignment="1">
      <alignment horizontal="center" vertical="center"/>
    </xf>
    <xf numFmtId="38" fontId="7" fillId="10" borderId="0" xfId="1" applyFont="1" applyFill="1" applyAlignment="1">
      <alignment horizontal="center" vertical="center"/>
    </xf>
    <xf numFmtId="38" fontId="0" fillId="10" borderId="0" xfId="1" applyFont="1" applyFill="1" applyAlignment="1">
      <alignment horizontal="center" vertical="center"/>
    </xf>
    <xf numFmtId="38" fontId="0" fillId="10" borderId="1" xfId="1" applyFont="1" applyFill="1" applyBorder="1" applyAlignment="1">
      <alignment horizontal="center" vertical="center"/>
    </xf>
    <xf numFmtId="38" fontId="3" fillId="11" borderId="18" xfId="1" applyFont="1" applyFill="1" applyBorder="1" applyAlignment="1">
      <alignment horizontal="center" vertical="center"/>
    </xf>
    <xf numFmtId="38" fontId="5" fillId="11" borderId="19" xfId="1" applyFont="1" applyFill="1" applyBorder="1" applyAlignment="1">
      <alignment horizontal="center" vertical="center"/>
    </xf>
    <xf numFmtId="38" fontId="5" fillId="11" borderId="2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38" fontId="5" fillId="11" borderId="1" xfId="1" applyFont="1" applyFill="1" applyBorder="1" applyAlignment="1">
      <alignment horizontal="center" vertical="center"/>
    </xf>
    <xf numFmtId="38" fontId="5" fillId="11" borderId="21" xfId="1" applyFont="1" applyFill="1" applyBorder="1" applyAlignment="1">
      <alignment horizontal="center" vertical="center" wrapText="1"/>
    </xf>
    <xf numFmtId="38" fontId="5" fillId="11" borderId="22" xfId="1" applyFont="1" applyFill="1" applyBorder="1" applyAlignment="1">
      <alignment horizontal="center" vertical="center" wrapText="1"/>
    </xf>
    <xf numFmtId="38" fontId="5" fillId="11" borderId="23" xfId="1" applyFont="1" applyFill="1" applyBorder="1" applyAlignment="1">
      <alignment horizontal="center" vertical="center" wrapText="1"/>
    </xf>
    <xf numFmtId="38" fontId="5" fillId="11" borderId="14" xfId="1" applyFont="1" applyFill="1" applyBorder="1" applyAlignment="1">
      <alignment horizontal="center" vertical="center"/>
    </xf>
    <xf numFmtId="38" fontId="5" fillId="11" borderId="16" xfId="1" applyFont="1" applyFill="1" applyBorder="1" applyAlignment="1">
      <alignment horizontal="center" vertical="center"/>
    </xf>
    <xf numFmtId="38" fontId="5" fillId="11" borderId="15" xfId="1" applyFont="1" applyFill="1" applyBorder="1" applyAlignment="1">
      <alignment horizontal="center" vertical="center" wrapText="1"/>
    </xf>
    <xf numFmtId="38" fontId="5" fillId="11" borderId="17" xfId="1" applyFont="1" applyFill="1" applyBorder="1" applyAlignment="1">
      <alignment horizontal="center" vertical="center" wrapText="1"/>
    </xf>
    <xf numFmtId="38" fontId="5" fillId="11" borderId="0" xfId="1" applyFont="1" applyFill="1" applyBorder="1" applyAlignment="1">
      <alignment horizontal="center" vertical="center" wrapText="1"/>
    </xf>
    <xf numFmtId="38" fontId="5" fillId="11" borderId="1" xfId="1" applyFont="1" applyFill="1" applyBorder="1" applyAlignment="1">
      <alignment horizontal="center" vertical="center" wrapText="1"/>
    </xf>
    <xf numFmtId="38" fontId="5" fillId="11" borderId="13" xfId="1" applyFont="1" applyFill="1" applyBorder="1" applyAlignment="1">
      <alignment horizontal="center" vertical="center"/>
    </xf>
    <xf numFmtId="38" fontId="5" fillId="11" borderId="40" xfId="1" applyFont="1" applyFill="1" applyBorder="1" applyAlignment="1">
      <alignment horizontal="center" vertical="center"/>
    </xf>
    <xf numFmtId="38" fontId="5" fillId="11" borderId="36" xfId="1" applyFont="1" applyFill="1" applyBorder="1" applyAlignment="1">
      <alignment horizontal="center" vertical="center" wrapText="1"/>
    </xf>
    <xf numFmtId="38" fontId="5" fillId="11" borderId="41" xfId="1" applyFont="1" applyFill="1" applyBorder="1" applyAlignment="1">
      <alignment horizontal="center" vertical="center" wrapText="1"/>
    </xf>
    <xf numFmtId="38" fontId="5" fillId="11" borderId="37" xfId="1" applyFont="1" applyFill="1" applyBorder="1" applyAlignment="1">
      <alignment horizontal="center" vertical="center" wrapText="1"/>
    </xf>
    <xf numFmtId="38" fontId="5" fillId="11" borderId="12" xfId="1" applyFont="1" applyFill="1" applyBorder="1" applyAlignment="1">
      <alignment horizontal="center" vertical="center" wrapText="1"/>
    </xf>
    <xf numFmtId="38" fontId="5" fillId="11" borderId="16" xfId="1" applyFont="1" applyFill="1" applyBorder="1" applyAlignment="1">
      <alignment horizontal="center" vertical="center" wrapText="1"/>
    </xf>
    <xf numFmtId="38" fontId="5" fillId="11" borderId="18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2" borderId="12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9" fillId="2" borderId="21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0" fillId="10" borderId="1" xfId="0" applyFill="1" applyBorder="1">
      <alignment vertical="center"/>
    </xf>
    <xf numFmtId="0" fontId="0" fillId="10" borderId="0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8</xdr:row>
      <xdr:rowOff>28575</xdr:rowOff>
    </xdr:from>
    <xdr:to>
      <xdr:col>2</xdr:col>
      <xdr:colOff>876300</xdr:colOff>
      <xdr:row>9</xdr:row>
      <xdr:rowOff>238125</xdr:rowOff>
    </xdr:to>
    <xdr:sp macro="" textlink="">
      <xdr:nvSpPr>
        <xdr:cNvPr id="2" name="左中かっこ 1"/>
        <xdr:cNvSpPr/>
      </xdr:nvSpPr>
      <xdr:spPr>
        <a:xfrm>
          <a:off x="2333625" y="2009775"/>
          <a:ext cx="219075" cy="45720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</xdr:row>
      <xdr:rowOff>85725</xdr:rowOff>
    </xdr:from>
    <xdr:to>
      <xdr:col>4</xdr:col>
      <xdr:colOff>409575</xdr:colOff>
      <xdr:row>5</xdr:row>
      <xdr:rowOff>28575</xdr:rowOff>
    </xdr:to>
    <xdr:sp macro="" textlink="">
      <xdr:nvSpPr>
        <xdr:cNvPr id="2" name="左矢印 1"/>
        <xdr:cNvSpPr/>
      </xdr:nvSpPr>
      <xdr:spPr>
        <a:xfrm>
          <a:off x="2952750" y="581025"/>
          <a:ext cx="809625" cy="685800"/>
        </a:xfrm>
        <a:prstGeom prst="leftArrow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吸収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190500</xdr:colOff>
      <xdr:row>7</xdr:row>
      <xdr:rowOff>95250</xdr:rowOff>
    </xdr:from>
    <xdr:to>
      <xdr:col>4</xdr:col>
      <xdr:colOff>619125</xdr:colOff>
      <xdr:row>8</xdr:row>
      <xdr:rowOff>133350</xdr:rowOff>
    </xdr:to>
    <xdr:sp macro="" textlink="">
      <xdr:nvSpPr>
        <xdr:cNvPr id="3" name="下矢印 2"/>
        <xdr:cNvSpPr/>
      </xdr:nvSpPr>
      <xdr:spPr>
        <a:xfrm>
          <a:off x="2705100" y="1828800"/>
          <a:ext cx="1266825" cy="285750"/>
        </a:xfrm>
        <a:prstGeom prst="downArrow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合併後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/>
  </sheetViews>
  <sheetFormatPr defaultRowHeight="19.5" x14ac:dyDescent="0.45"/>
  <cols>
    <col min="1" max="2" width="8.796875" style="1"/>
    <col min="3" max="3" width="9.59765625" style="1" bestFit="1" customWidth="1"/>
    <col min="4" max="4" width="8.796875" style="1"/>
    <col min="5" max="5" width="9.59765625" style="1" bestFit="1" customWidth="1"/>
    <col min="6" max="16384" width="8.796875" style="1"/>
  </cols>
  <sheetData>
    <row r="3" spans="2:5" x14ac:dyDescent="0.45">
      <c r="B3" s="2" t="s">
        <v>0</v>
      </c>
      <c r="C3" s="2"/>
      <c r="D3" s="5" t="s">
        <v>6</v>
      </c>
      <c r="E3" s="5"/>
    </row>
    <row r="4" spans="2:5" x14ac:dyDescent="0.45">
      <c r="B4" s="2" t="s">
        <v>1</v>
      </c>
      <c r="C4" s="3" t="s">
        <v>2</v>
      </c>
      <c r="D4" s="5" t="s">
        <v>7</v>
      </c>
      <c r="E4" s="6" t="s">
        <v>2</v>
      </c>
    </row>
    <row r="5" spans="2:5" x14ac:dyDescent="0.45">
      <c r="B5" s="2" t="s">
        <v>3</v>
      </c>
      <c r="C5" s="3" t="s">
        <v>2</v>
      </c>
      <c r="D5" s="5" t="s">
        <v>8</v>
      </c>
      <c r="E5" s="6" t="s">
        <v>2</v>
      </c>
    </row>
    <row r="6" spans="2:5" x14ac:dyDescent="0.45">
      <c r="B6" s="2" t="s">
        <v>4</v>
      </c>
      <c r="C6" s="3" t="s">
        <v>2</v>
      </c>
      <c r="D6" s="5" t="s">
        <v>9</v>
      </c>
      <c r="E6" s="6" t="s">
        <v>2</v>
      </c>
    </row>
    <row r="7" spans="2:5" x14ac:dyDescent="0.45">
      <c r="B7" s="2" t="s">
        <v>5</v>
      </c>
      <c r="C7" s="4"/>
      <c r="D7" s="5" t="s">
        <v>5</v>
      </c>
      <c r="E7" s="5"/>
    </row>
    <row r="8" spans="2:5" x14ac:dyDescent="0.45">
      <c r="B8" s="2"/>
      <c r="C8" s="2">
        <v>2300000</v>
      </c>
      <c r="D8" s="5" t="s">
        <v>5</v>
      </c>
      <c r="E8" s="5"/>
    </row>
    <row r="9" spans="2:5" x14ac:dyDescent="0.45">
      <c r="B9" s="144" t="s">
        <v>10</v>
      </c>
      <c r="C9" s="145"/>
      <c r="D9" s="5"/>
      <c r="E9" s="7"/>
    </row>
    <row r="10" spans="2:5" x14ac:dyDescent="0.45">
      <c r="B10" s="145"/>
      <c r="C10" s="145"/>
      <c r="D10" s="5"/>
      <c r="E10" s="5">
        <v>2800000</v>
      </c>
    </row>
  </sheetData>
  <mergeCells count="1">
    <mergeCell ref="B9:C10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B1" sqref="B1:G17"/>
    </sheetView>
  </sheetViews>
  <sheetFormatPr defaultRowHeight="19.5" x14ac:dyDescent="0.45"/>
  <sheetData>
    <row r="1" spans="2:7" x14ac:dyDescent="0.45">
      <c r="B1" s="146" t="s">
        <v>15</v>
      </c>
      <c r="C1" s="146"/>
      <c r="D1" s="14"/>
      <c r="E1" s="14"/>
      <c r="F1" s="146" t="s">
        <v>17</v>
      </c>
      <c r="G1" s="146"/>
    </row>
    <row r="2" spans="2:7" x14ac:dyDescent="0.45">
      <c r="B2" s="146" t="s">
        <v>16</v>
      </c>
      <c r="C2" s="146"/>
      <c r="D2" s="14"/>
      <c r="E2" s="14"/>
      <c r="F2" s="146" t="s">
        <v>18</v>
      </c>
      <c r="G2" s="146"/>
    </row>
    <row r="3" spans="2:7" x14ac:dyDescent="0.45">
      <c r="B3" s="8" t="s">
        <v>11</v>
      </c>
      <c r="C3" s="9" t="s">
        <v>12</v>
      </c>
      <c r="D3" s="14"/>
      <c r="E3" s="14"/>
      <c r="F3" s="11" t="s">
        <v>13</v>
      </c>
      <c r="G3" s="12" t="s">
        <v>12</v>
      </c>
    </row>
    <row r="4" spans="2:7" x14ac:dyDescent="0.45">
      <c r="B4" s="8"/>
      <c r="C4" s="9"/>
      <c r="D4" s="14"/>
      <c r="E4" s="14"/>
      <c r="F4" s="11"/>
      <c r="G4" s="13" t="s">
        <v>14</v>
      </c>
    </row>
    <row r="5" spans="2:7" x14ac:dyDescent="0.45">
      <c r="B5" s="8"/>
      <c r="C5" s="10" t="s">
        <v>14</v>
      </c>
      <c r="D5" s="14"/>
      <c r="E5" s="14"/>
      <c r="F5" s="11"/>
      <c r="G5" s="13"/>
    </row>
    <row r="6" spans="2:7" x14ac:dyDescent="0.45">
      <c r="B6" s="8"/>
      <c r="C6" s="10"/>
      <c r="D6" s="14"/>
      <c r="E6" s="14"/>
      <c r="F6" s="14"/>
      <c r="G6" s="14"/>
    </row>
    <row r="7" spans="2:7" x14ac:dyDescent="0.45">
      <c r="B7" s="8"/>
      <c r="C7" s="10"/>
      <c r="D7" s="14"/>
      <c r="E7" s="14"/>
      <c r="F7" s="14"/>
      <c r="G7" s="14"/>
    </row>
    <row r="8" spans="2:7" x14ac:dyDescent="0.45">
      <c r="B8" s="14"/>
      <c r="C8" s="14"/>
      <c r="D8" s="14"/>
      <c r="E8" s="14"/>
      <c r="F8" s="14"/>
      <c r="G8" s="14"/>
    </row>
    <row r="9" spans="2:7" x14ac:dyDescent="0.45">
      <c r="B9" s="14"/>
      <c r="C9" s="14"/>
      <c r="D9" s="14"/>
      <c r="E9" s="14"/>
      <c r="F9" s="14"/>
      <c r="G9" s="14"/>
    </row>
    <row r="10" spans="2:7" x14ac:dyDescent="0.45">
      <c r="B10" s="14"/>
      <c r="C10" s="14"/>
      <c r="D10" s="8" t="s">
        <v>11</v>
      </c>
      <c r="E10" s="9" t="s">
        <v>12</v>
      </c>
      <c r="F10" s="14"/>
      <c r="G10" s="14"/>
    </row>
    <row r="11" spans="2:7" x14ac:dyDescent="0.45">
      <c r="B11" s="14"/>
      <c r="C11" s="14"/>
      <c r="D11" s="8"/>
      <c r="E11" s="9"/>
      <c r="F11" s="14"/>
      <c r="G11" s="14"/>
    </row>
    <row r="12" spans="2:7" x14ac:dyDescent="0.45">
      <c r="B12" s="14"/>
      <c r="C12" s="14"/>
      <c r="D12" s="8"/>
      <c r="E12" s="12"/>
      <c r="F12" s="14"/>
      <c r="G12" s="14"/>
    </row>
    <row r="13" spans="2:7" x14ac:dyDescent="0.45">
      <c r="B13" s="14"/>
      <c r="C13" s="14"/>
      <c r="D13" s="8"/>
      <c r="E13" s="10" t="s">
        <v>14</v>
      </c>
      <c r="F13" s="14"/>
      <c r="G13" s="14"/>
    </row>
    <row r="14" spans="2:7" x14ac:dyDescent="0.45">
      <c r="B14" s="14"/>
      <c r="C14" s="14"/>
      <c r="D14" s="8"/>
      <c r="E14" s="10"/>
      <c r="F14" s="14"/>
      <c r="G14" s="14"/>
    </row>
    <row r="15" spans="2:7" x14ac:dyDescent="0.45">
      <c r="B15" s="14"/>
      <c r="C15" s="14"/>
      <c r="D15" s="11"/>
      <c r="E15" s="10"/>
      <c r="F15" s="14"/>
      <c r="G15" s="14"/>
    </row>
    <row r="16" spans="2:7" x14ac:dyDescent="0.45">
      <c r="B16" s="14"/>
      <c r="C16" s="14"/>
      <c r="D16" s="11"/>
      <c r="E16" s="13"/>
      <c r="F16" s="14"/>
      <c r="G16" s="14"/>
    </row>
    <row r="17" spans="2:7" x14ac:dyDescent="0.45">
      <c r="B17" s="14"/>
      <c r="C17" s="14"/>
      <c r="D17" s="11"/>
      <c r="E17" s="13"/>
      <c r="F17" s="14"/>
      <c r="G17" s="14"/>
    </row>
  </sheetData>
  <mergeCells count="4">
    <mergeCell ref="B1:C1"/>
    <mergeCell ref="B2:C2"/>
    <mergeCell ref="F1:G1"/>
    <mergeCell ref="F2:G2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opLeftCell="A13" workbookViewId="0">
      <selection activeCell="I25" sqref="I25"/>
    </sheetView>
  </sheetViews>
  <sheetFormatPr defaultRowHeight="19.5" x14ac:dyDescent="0.45"/>
  <cols>
    <col min="1" max="1" width="8.796875" style="1"/>
    <col min="2" max="2" width="1.69921875" style="1" customWidth="1"/>
    <col min="3" max="16384" width="8.796875" style="1"/>
  </cols>
  <sheetData>
    <row r="2" spans="2:6" ht="20.25" thickBot="1" x14ac:dyDescent="0.5">
      <c r="C2" s="147" t="s">
        <v>25</v>
      </c>
      <c r="D2" s="147"/>
      <c r="E2" s="147"/>
      <c r="F2" s="147"/>
    </row>
    <row r="3" spans="2:6" x14ac:dyDescent="0.45">
      <c r="C3" s="15"/>
      <c r="D3" s="16" t="s">
        <v>19</v>
      </c>
      <c r="E3" s="16" t="s">
        <v>20</v>
      </c>
      <c r="F3" s="17" t="s">
        <v>21</v>
      </c>
    </row>
    <row r="4" spans="2:6" x14ac:dyDescent="0.45">
      <c r="C4" s="18" t="s">
        <v>22</v>
      </c>
      <c r="D4" s="19"/>
      <c r="E4" s="19"/>
      <c r="F4" s="20"/>
    </row>
    <row r="5" spans="2:6" x14ac:dyDescent="0.45">
      <c r="C5" s="18" t="s">
        <v>24</v>
      </c>
      <c r="D5" s="19"/>
      <c r="E5" s="19"/>
      <c r="F5" s="20"/>
    </row>
    <row r="6" spans="2:6" ht="20.25" thickBot="1" x14ac:dyDescent="0.5">
      <c r="C6" s="21" t="s">
        <v>23</v>
      </c>
      <c r="D6" s="22"/>
      <c r="E6" s="22"/>
      <c r="F6" s="23"/>
    </row>
    <row r="8" spans="2:6" x14ac:dyDescent="0.45">
      <c r="C8" s="24" t="s">
        <v>46</v>
      </c>
    </row>
    <row r="9" spans="2:6" ht="20.25" thickBot="1" x14ac:dyDescent="0.5">
      <c r="C9" s="148" t="s">
        <v>47</v>
      </c>
      <c r="D9" s="147"/>
      <c r="E9" s="147"/>
      <c r="F9" s="147"/>
    </row>
    <row r="10" spans="2:6" x14ac:dyDescent="0.45">
      <c r="C10" s="15"/>
      <c r="D10" s="16" t="s">
        <v>19</v>
      </c>
      <c r="E10" s="16" t="s">
        <v>20</v>
      </c>
      <c r="F10" s="17" t="s">
        <v>21</v>
      </c>
    </row>
    <row r="11" spans="2:6" x14ac:dyDescent="0.45">
      <c r="C11" s="18" t="s">
        <v>22</v>
      </c>
      <c r="D11" s="25">
        <v>10000</v>
      </c>
      <c r="E11" s="25">
        <v>5000</v>
      </c>
      <c r="F11" s="26">
        <v>3000</v>
      </c>
    </row>
    <row r="12" spans="2:6" x14ac:dyDescent="0.45">
      <c r="C12" s="18" t="s">
        <v>24</v>
      </c>
      <c r="D12" s="25"/>
      <c r="E12" s="25"/>
      <c r="F12" s="26"/>
    </row>
    <row r="13" spans="2:6" ht="20.25" thickBot="1" x14ac:dyDescent="0.5">
      <c r="C13" s="21" t="s">
        <v>23</v>
      </c>
      <c r="D13" s="27"/>
      <c r="E13" s="27"/>
      <c r="F13" s="28"/>
    </row>
    <row r="15" spans="2:6" x14ac:dyDescent="0.45">
      <c r="B15" s="29"/>
      <c r="C15" s="24" t="s">
        <v>48</v>
      </c>
    </row>
    <row r="16" spans="2:6" ht="20.25" thickBot="1" x14ac:dyDescent="0.5">
      <c r="B16" s="29"/>
      <c r="C16" s="148" t="s">
        <v>47</v>
      </c>
      <c r="D16" s="147"/>
      <c r="E16" s="147"/>
      <c r="F16" s="147"/>
    </row>
    <row r="17" spans="2:6" x14ac:dyDescent="0.45">
      <c r="B17" s="29"/>
      <c r="C17" s="15"/>
      <c r="D17" s="16" t="s">
        <v>19</v>
      </c>
      <c r="E17" s="16" t="s">
        <v>20</v>
      </c>
      <c r="F17" s="17" t="s">
        <v>21</v>
      </c>
    </row>
    <row r="18" spans="2:6" x14ac:dyDescent="0.45">
      <c r="B18" s="29"/>
      <c r="C18" s="18" t="s">
        <v>22</v>
      </c>
      <c r="D18" s="25">
        <v>10000</v>
      </c>
      <c r="E18" s="25">
        <v>5000</v>
      </c>
      <c r="F18" s="26">
        <v>3000</v>
      </c>
    </row>
    <row r="19" spans="2:6" x14ac:dyDescent="0.45">
      <c r="B19" s="29"/>
      <c r="C19" s="18" t="s">
        <v>24</v>
      </c>
      <c r="D19" s="30">
        <v>1000</v>
      </c>
      <c r="E19" s="30">
        <v>1000</v>
      </c>
      <c r="F19" s="26"/>
    </row>
    <row r="20" spans="2:6" ht="20.25" thickBot="1" x14ac:dyDescent="0.5">
      <c r="B20" s="29"/>
      <c r="C20" s="21" t="s">
        <v>23</v>
      </c>
      <c r="D20" s="27"/>
      <c r="E20" s="27"/>
      <c r="F20" s="28"/>
    </row>
    <row r="22" spans="2:6" x14ac:dyDescent="0.45">
      <c r="B22" s="29"/>
      <c r="C22" s="24" t="s">
        <v>48</v>
      </c>
    </row>
    <row r="23" spans="2:6" ht="20.25" thickBot="1" x14ac:dyDescent="0.5">
      <c r="B23" s="29"/>
      <c r="C23" s="148" t="s">
        <v>47</v>
      </c>
      <c r="D23" s="147"/>
      <c r="E23" s="147"/>
      <c r="F23" s="147"/>
    </row>
    <row r="24" spans="2:6" x14ac:dyDescent="0.45">
      <c r="B24" s="29"/>
      <c r="C24" s="15"/>
      <c r="D24" s="16" t="s">
        <v>19</v>
      </c>
      <c r="E24" s="16" t="s">
        <v>20</v>
      </c>
      <c r="F24" s="17" t="s">
        <v>21</v>
      </c>
    </row>
    <row r="25" spans="2:6" x14ac:dyDescent="0.45">
      <c r="B25" s="29"/>
      <c r="C25" s="18" t="s">
        <v>22</v>
      </c>
      <c r="D25" s="25">
        <v>10000</v>
      </c>
      <c r="E25" s="25">
        <v>5000</v>
      </c>
      <c r="F25" s="26">
        <v>3000</v>
      </c>
    </row>
    <row r="26" spans="2:6" x14ac:dyDescent="0.45">
      <c r="B26" s="29"/>
      <c r="C26" s="18" t="s">
        <v>24</v>
      </c>
      <c r="D26" s="31">
        <v>1000</v>
      </c>
      <c r="E26" s="31">
        <v>1000</v>
      </c>
      <c r="F26" s="26"/>
    </row>
    <row r="27" spans="2:6" ht="20.25" thickBot="1" x14ac:dyDescent="0.5">
      <c r="B27" s="29"/>
      <c r="C27" s="21" t="s">
        <v>23</v>
      </c>
      <c r="D27" s="32">
        <f>SUM(D25:D26)</f>
        <v>11000</v>
      </c>
      <c r="E27" s="32">
        <f t="shared" ref="E27:F27" si="0">SUM(E25:E26)</f>
        <v>6000</v>
      </c>
      <c r="F27" s="33">
        <f t="shared" si="0"/>
        <v>3000</v>
      </c>
    </row>
  </sheetData>
  <mergeCells count="4">
    <mergeCell ref="C2:F2"/>
    <mergeCell ref="C9:F9"/>
    <mergeCell ref="C16:F16"/>
    <mergeCell ref="C23:F2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5"/>
  <sheetViews>
    <sheetView topLeftCell="A60" workbookViewId="0">
      <selection activeCell="B61" sqref="B61:L75"/>
    </sheetView>
  </sheetViews>
  <sheetFormatPr defaultRowHeight="19.5" x14ac:dyDescent="0.45"/>
  <cols>
    <col min="1" max="1" width="8.796875" style="1"/>
    <col min="2" max="2" width="2.69921875" style="1" customWidth="1"/>
    <col min="3" max="3" width="10.69921875" style="1" customWidth="1"/>
    <col min="4" max="9" width="8.796875" style="1"/>
    <col min="10" max="10" width="9.69921875" style="1" customWidth="1"/>
    <col min="11" max="16384" width="8.796875" style="1"/>
  </cols>
  <sheetData>
    <row r="2" spans="2:12" x14ac:dyDescent="0.45">
      <c r="B2" s="149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x14ac:dyDescent="0.45">
      <c r="B3" s="151" t="s">
        <v>45</v>
      </c>
      <c r="C3" s="151"/>
      <c r="D3" s="151"/>
      <c r="E3" s="151"/>
      <c r="F3" s="151"/>
      <c r="G3" s="151"/>
      <c r="H3" s="151"/>
      <c r="I3" s="151"/>
      <c r="J3" s="151"/>
      <c r="K3" s="151"/>
      <c r="L3" s="34" t="s">
        <v>44</v>
      </c>
    </row>
    <row r="4" spans="2:12" x14ac:dyDescent="0.45">
      <c r="B4" s="35"/>
      <c r="C4" s="36"/>
      <c r="D4" s="152" t="s">
        <v>41</v>
      </c>
      <c r="E4" s="153"/>
      <c r="F4" s="153"/>
      <c r="G4" s="153"/>
      <c r="H4" s="153"/>
      <c r="I4" s="153"/>
      <c r="J4" s="153"/>
      <c r="K4" s="153"/>
      <c r="L4" s="154"/>
    </row>
    <row r="5" spans="2:12" x14ac:dyDescent="0.45">
      <c r="B5" s="37"/>
      <c r="C5" s="38"/>
      <c r="D5" s="155" t="s">
        <v>19</v>
      </c>
      <c r="E5" s="152" t="s">
        <v>42</v>
      </c>
      <c r="F5" s="153"/>
      <c r="G5" s="154"/>
      <c r="H5" s="153" t="s">
        <v>43</v>
      </c>
      <c r="I5" s="153"/>
      <c r="J5" s="153"/>
      <c r="K5" s="154"/>
      <c r="L5" s="157" t="s">
        <v>39</v>
      </c>
    </row>
    <row r="6" spans="2:12" x14ac:dyDescent="0.45">
      <c r="B6" s="37"/>
      <c r="C6" s="38"/>
      <c r="D6" s="155"/>
      <c r="E6" s="160" t="s">
        <v>26</v>
      </c>
      <c r="F6" s="157" t="s">
        <v>40</v>
      </c>
      <c r="G6" s="162" t="s">
        <v>27</v>
      </c>
      <c r="H6" s="155" t="s">
        <v>28</v>
      </c>
      <c r="I6" s="152" t="s">
        <v>29</v>
      </c>
      <c r="J6" s="154"/>
      <c r="K6" s="164" t="s">
        <v>32</v>
      </c>
      <c r="L6" s="158"/>
    </row>
    <row r="7" spans="2:12" x14ac:dyDescent="0.45">
      <c r="B7" s="40"/>
      <c r="C7" s="41"/>
      <c r="D7" s="156"/>
      <c r="E7" s="161"/>
      <c r="F7" s="159"/>
      <c r="G7" s="163"/>
      <c r="H7" s="156"/>
      <c r="I7" s="42" t="s">
        <v>30</v>
      </c>
      <c r="J7" s="43" t="s">
        <v>31</v>
      </c>
      <c r="K7" s="165"/>
      <c r="L7" s="159"/>
    </row>
    <row r="8" spans="2:12" x14ac:dyDescent="0.45">
      <c r="B8" s="45" t="s">
        <v>22</v>
      </c>
      <c r="C8" s="46"/>
      <c r="D8" s="47"/>
      <c r="E8" s="48"/>
      <c r="F8" s="49"/>
      <c r="G8" s="50"/>
      <c r="H8" s="47"/>
      <c r="I8" s="48"/>
      <c r="J8" s="49"/>
      <c r="K8" s="47"/>
      <c r="L8" s="49"/>
    </row>
    <row r="9" spans="2:12" x14ac:dyDescent="0.45">
      <c r="B9" s="51" t="s">
        <v>24</v>
      </c>
      <c r="C9" s="52"/>
      <c r="D9" s="53"/>
      <c r="E9" s="54"/>
      <c r="F9" s="55"/>
      <c r="G9" s="56"/>
      <c r="H9" s="53"/>
      <c r="I9" s="54"/>
      <c r="J9" s="55"/>
      <c r="K9" s="53"/>
      <c r="L9" s="55"/>
    </row>
    <row r="10" spans="2:12" x14ac:dyDescent="0.45">
      <c r="B10" s="57"/>
      <c r="C10" s="58" t="s">
        <v>34</v>
      </c>
      <c r="D10" s="59"/>
      <c r="E10" s="60"/>
      <c r="F10" s="61"/>
      <c r="G10" s="62"/>
      <c r="H10" s="59"/>
      <c r="I10" s="60"/>
      <c r="J10" s="61"/>
      <c r="K10" s="59"/>
      <c r="L10" s="61"/>
    </row>
    <row r="11" spans="2:12" x14ac:dyDescent="0.45">
      <c r="B11" s="63"/>
      <c r="C11" s="64" t="s">
        <v>33</v>
      </c>
      <c r="D11" s="59"/>
      <c r="E11" s="60"/>
      <c r="F11" s="61"/>
      <c r="G11" s="62"/>
      <c r="H11" s="59"/>
      <c r="I11" s="60"/>
      <c r="J11" s="61"/>
      <c r="K11" s="59"/>
      <c r="L11" s="61"/>
    </row>
    <row r="12" spans="2:12" x14ac:dyDescent="0.45">
      <c r="B12" s="63"/>
      <c r="C12" s="64" t="s">
        <v>35</v>
      </c>
      <c r="D12" s="59"/>
      <c r="E12" s="60"/>
      <c r="F12" s="61"/>
      <c r="G12" s="62"/>
      <c r="H12" s="59"/>
      <c r="I12" s="60"/>
      <c r="J12" s="61"/>
      <c r="K12" s="59"/>
      <c r="L12" s="61"/>
    </row>
    <row r="13" spans="2:12" x14ac:dyDescent="0.45">
      <c r="B13" s="65"/>
      <c r="C13" s="66" t="s">
        <v>36</v>
      </c>
      <c r="D13" s="59"/>
      <c r="E13" s="60"/>
      <c r="F13" s="61"/>
      <c r="G13" s="62"/>
      <c r="H13" s="59"/>
      <c r="I13" s="60"/>
      <c r="J13" s="61"/>
      <c r="K13" s="59"/>
      <c r="L13" s="61"/>
    </row>
    <row r="14" spans="2:12" x14ac:dyDescent="0.45">
      <c r="B14" s="67"/>
      <c r="C14" s="68" t="s">
        <v>37</v>
      </c>
      <c r="D14" s="69"/>
      <c r="E14" s="70"/>
      <c r="F14" s="71"/>
      <c r="G14" s="72"/>
      <c r="H14" s="69"/>
      <c r="I14" s="70"/>
      <c r="J14" s="71"/>
      <c r="K14" s="69"/>
      <c r="L14" s="71"/>
    </row>
    <row r="15" spans="2:12" x14ac:dyDescent="0.45">
      <c r="B15" s="73" t="s">
        <v>38</v>
      </c>
      <c r="C15" s="46"/>
      <c r="D15" s="47"/>
      <c r="E15" s="48"/>
      <c r="F15" s="49"/>
      <c r="G15" s="50"/>
      <c r="H15" s="47"/>
      <c r="I15" s="48"/>
      <c r="J15" s="49"/>
      <c r="K15" s="47"/>
      <c r="L15" s="49"/>
    </row>
    <row r="16" spans="2:12" x14ac:dyDescent="0.45">
      <c r="B16" s="40" t="s">
        <v>23</v>
      </c>
      <c r="C16" s="41"/>
      <c r="D16" s="74"/>
      <c r="E16" s="75"/>
      <c r="F16" s="76"/>
      <c r="G16" s="77"/>
      <c r="H16" s="74"/>
      <c r="I16" s="75"/>
      <c r="J16" s="76"/>
      <c r="K16" s="74"/>
      <c r="L16" s="76"/>
    </row>
    <row r="18" spans="2:12" x14ac:dyDescent="0.45">
      <c r="B18" s="149" t="s">
        <v>25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2:12" x14ac:dyDescent="0.45">
      <c r="B19" s="151" t="s">
        <v>45</v>
      </c>
      <c r="C19" s="151"/>
      <c r="D19" s="151"/>
      <c r="E19" s="151"/>
      <c r="F19" s="151"/>
      <c r="G19" s="151"/>
      <c r="H19" s="151"/>
      <c r="I19" s="151"/>
      <c r="J19" s="151"/>
      <c r="K19" s="151"/>
      <c r="L19" s="34" t="s">
        <v>44</v>
      </c>
    </row>
    <row r="20" spans="2:12" x14ac:dyDescent="0.45">
      <c r="B20" s="35"/>
      <c r="C20" s="36"/>
      <c r="D20" s="152" t="s">
        <v>41</v>
      </c>
      <c r="E20" s="153"/>
      <c r="F20" s="153"/>
      <c r="G20" s="153"/>
      <c r="H20" s="153"/>
      <c r="I20" s="153"/>
      <c r="J20" s="153"/>
      <c r="K20" s="153"/>
      <c r="L20" s="154"/>
    </row>
    <row r="21" spans="2:12" x14ac:dyDescent="0.45">
      <c r="B21" s="37"/>
      <c r="C21" s="38"/>
      <c r="D21" s="155" t="s">
        <v>19</v>
      </c>
      <c r="E21" s="152" t="s">
        <v>42</v>
      </c>
      <c r="F21" s="153"/>
      <c r="G21" s="154"/>
      <c r="H21" s="153" t="s">
        <v>43</v>
      </c>
      <c r="I21" s="153"/>
      <c r="J21" s="153"/>
      <c r="K21" s="154"/>
      <c r="L21" s="157" t="s">
        <v>39</v>
      </c>
    </row>
    <row r="22" spans="2:12" x14ac:dyDescent="0.45">
      <c r="B22" s="37"/>
      <c r="C22" s="38"/>
      <c r="D22" s="155"/>
      <c r="E22" s="160" t="s">
        <v>26</v>
      </c>
      <c r="F22" s="157" t="s">
        <v>40</v>
      </c>
      <c r="G22" s="162" t="s">
        <v>27</v>
      </c>
      <c r="H22" s="155" t="s">
        <v>28</v>
      </c>
      <c r="I22" s="152" t="s">
        <v>29</v>
      </c>
      <c r="J22" s="154"/>
      <c r="K22" s="164" t="s">
        <v>32</v>
      </c>
      <c r="L22" s="158"/>
    </row>
    <row r="23" spans="2:12" x14ac:dyDescent="0.45">
      <c r="B23" s="40"/>
      <c r="C23" s="41"/>
      <c r="D23" s="156"/>
      <c r="E23" s="161"/>
      <c r="F23" s="159"/>
      <c r="G23" s="163"/>
      <c r="H23" s="156"/>
      <c r="I23" s="42" t="s">
        <v>49</v>
      </c>
      <c r="J23" s="43" t="s">
        <v>31</v>
      </c>
      <c r="K23" s="165"/>
      <c r="L23" s="159"/>
    </row>
    <row r="24" spans="2:12" x14ac:dyDescent="0.45">
      <c r="B24" s="45" t="s">
        <v>22</v>
      </c>
      <c r="C24" s="46"/>
      <c r="D24" s="47"/>
      <c r="E24" s="48"/>
      <c r="F24" s="49"/>
      <c r="G24" s="50"/>
      <c r="H24" s="47"/>
      <c r="I24" s="48"/>
      <c r="J24" s="49"/>
      <c r="K24" s="47"/>
      <c r="L24" s="49"/>
    </row>
    <row r="25" spans="2:12" x14ac:dyDescent="0.45">
      <c r="B25" s="51" t="s">
        <v>24</v>
      </c>
      <c r="C25" s="52"/>
      <c r="D25" s="53"/>
      <c r="E25" s="54"/>
      <c r="F25" s="55"/>
      <c r="G25" s="56"/>
      <c r="H25" s="53"/>
      <c r="I25" s="54"/>
      <c r="J25" s="55"/>
      <c r="K25" s="53"/>
      <c r="L25" s="55"/>
    </row>
    <row r="26" spans="2:12" x14ac:dyDescent="0.45">
      <c r="B26" s="57"/>
      <c r="C26" s="58" t="s">
        <v>34</v>
      </c>
      <c r="D26" s="59"/>
      <c r="E26" s="60"/>
      <c r="F26" s="61"/>
      <c r="G26" s="62"/>
      <c r="H26" s="59"/>
      <c r="I26" s="60"/>
      <c r="J26" s="61"/>
      <c r="K26" s="59"/>
      <c r="L26" s="61"/>
    </row>
    <row r="27" spans="2:12" x14ac:dyDescent="0.45">
      <c r="B27" s="63"/>
      <c r="C27" s="64" t="s">
        <v>33</v>
      </c>
      <c r="D27" s="59"/>
      <c r="E27" s="60"/>
      <c r="F27" s="61"/>
      <c r="G27" s="62"/>
      <c r="H27" s="59"/>
      <c r="I27" s="60"/>
      <c r="J27" s="61"/>
      <c r="K27" s="59"/>
      <c r="L27" s="61"/>
    </row>
    <row r="28" spans="2:12" x14ac:dyDescent="0.45">
      <c r="B28" s="63"/>
      <c r="C28" s="64" t="s">
        <v>35</v>
      </c>
      <c r="D28" s="59"/>
      <c r="E28" s="60"/>
      <c r="F28" s="61"/>
      <c r="G28" s="62"/>
      <c r="H28" s="59"/>
      <c r="I28" s="60"/>
      <c r="J28" s="61"/>
      <c r="K28" s="59"/>
      <c r="L28" s="61"/>
    </row>
    <row r="29" spans="2:12" x14ac:dyDescent="0.45">
      <c r="B29" s="65"/>
      <c r="C29" s="66" t="s">
        <v>36</v>
      </c>
      <c r="D29" s="59"/>
      <c r="E29" s="60"/>
      <c r="F29" s="61"/>
      <c r="G29" s="62"/>
      <c r="H29" s="59"/>
      <c r="I29" s="60"/>
      <c r="J29" s="61"/>
      <c r="K29" s="59"/>
      <c r="L29" s="61"/>
    </row>
    <row r="30" spans="2:12" x14ac:dyDescent="0.45">
      <c r="B30" s="67"/>
      <c r="C30" s="68" t="s">
        <v>37</v>
      </c>
      <c r="D30" s="69"/>
      <c r="E30" s="70"/>
      <c r="F30" s="71"/>
      <c r="G30" s="72"/>
      <c r="H30" s="69"/>
      <c r="I30" s="70"/>
      <c r="J30" s="71"/>
      <c r="K30" s="69"/>
      <c r="L30" s="71"/>
    </row>
    <row r="31" spans="2:12" x14ac:dyDescent="0.45">
      <c r="B31" s="73" t="s">
        <v>38</v>
      </c>
      <c r="C31" s="46"/>
      <c r="D31" s="47"/>
      <c r="E31" s="48"/>
      <c r="F31" s="49"/>
      <c r="G31" s="50"/>
      <c r="H31" s="47"/>
      <c r="I31" s="48"/>
      <c r="J31" s="49"/>
      <c r="K31" s="47"/>
      <c r="L31" s="49"/>
    </row>
    <row r="32" spans="2:12" x14ac:dyDescent="0.45">
      <c r="B32" s="40" t="s">
        <v>23</v>
      </c>
      <c r="C32" s="41"/>
      <c r="D32" s="74"/>
      <c r="E32" s="75"/>
      <c r="F32" s="76"/>
      <c r="G32" s="77"/>
      <c r="H32" s="74"/>
      <c r="I32" s="75"/>
      <c r="J32" s="76"/>
      <c r="K32" s="74"/>
      <c r="L32" s="76"/>
    </row>
    <row r="34" spans="2:12" x14ac:dyDescent="0.45">
      <c r="B34" s="149" t="s">
        <v>25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2:12" x14ac:dyDescent="0.45">
      <c r="B35" s="151" t="s">
        <v>45</v>
      </c>
      <c r="C35" s="151"/>
      <c r="D35" s="151"/>
      <c r="E35" s="151"/>
      <c r="F35" s="151"/>
      <c r="G35" s="151"/>
      <c r="H35" s="151"/>
      <c r="I35" s="151"/>
      <c r="J35" s="151"/>
      <c r="K35" s="151"/>
      <c r="L35" s="34" t="s">
        <v>44</v>
      </c>
    </row>
    <row r="36" spans="2:12" x14ac:dyDescent="0.45">
      <c r="B36" s="35"/>
      <c r="C36" s="36"/>
      <c r="D36" s="152" t="s">
        <v>41</v>
      </c>
      <c r="E36" s="153"/>
      <c r="F36" s="153"/>
      <c r="G36" s="153"/>
      <c r="H36" s="153"/>
      <c r="I36" s="153"/>
      <c r="J36" s="153"/>
      <c r="K36" s="153"/>
      <c r="L36" s="154"/>
    </row>
    <row r="37" spans="2:12" x14ac:dyDescent="0.45">
      <c r="B37" s="37"/>
      <c r="C37" s="38"/>
      <c r="D37" s="155" t="s">
        <v>19</v>
      </c>
      <c r="E37" s="152" t="s">
        <v>42</v>
      </c>
      <c r="F37" s="153"/>
      <c r="G37" s="154"/>
      <c r="H37" s="153" t="s">
        <v>43</v>
      </c>
      <c r="I37" s="153"/>
      <c r="J37" s="153"/>
      <c r="K37" s="154"/>
      <c r="L37" s="157" t="s">
        <v>39</v>
      </c>
    </row>
    <row r="38" spans="2:12" x14ac:dyDescent="0.45">
      <c r="B38" s="37"/>
      <c r="C38" s="38"/>
      <c r="D38" s="155"/>
      <c r="E38" s="160" t="s">
        <v>26</v>
      </c>
      <c r="F38" s="157" t="s">
        <v>40</v>
      </c>
      <c r="G38" s="162" t="s">
        <v>27</v>
      </c>
      <c r="H38" s="155" t="s">
        <v>28</v>
      </c>
      <c r="I38" s="152" t="s">
        <v>29</v>
      </c>
      <c r="J38" s="154"/>
      <c r="K38" s="164" t="s">
        <v>32</v>
      </c>
      <c r="L38" s="158"/>
    </row>
    <row r="39" spans="2:12" x14ac:dyDescent="0.45">
      <c r="B39" s="40"/>
      <c r="C39" s="41"/>
      <c r="D39" s="156"/>
      <c r="E39" s="161"/>
      <c r="F39" s="159"/>
      <c r="G39" s="163"/>
      <c r="H39" s="156"/>
      <c r="I39" s="42" t="s">
        <v>49</v>
      </c>
      <c r="J39" s="43" t="s">
        <v>31</v>
      </c>
      <c r="K39" s="165"/>
      <c r="L39" s="159"/>
    </row>
    <row r="40" spans="2:12" x14ac:dyDescent="0.45">
      <c r="B40" s="45" t="s">
        <v>22</v>
      </c>
      <c r="C40" s="46"/>
      <c r="D40" s="47">
        <v>20000</v>
      </c>
      <c r="E40" s="48">
        <v>3000</v>
      </c>
      <c r="F40" s="49"/>
      <c r="G40" s="50"/>
      <c r="H40" s="47">
        <v>1000</v>
      </c>
      <c r="I40" s="48">
        <v>500</v>
      </c>
      <c r="J40" s="49">
        <v>2000</v>
      </c>
      <c r="K40" s="47"/>
      <c r="L40" s="49"/>
    </row>
    <row r="41" spans="2:12" x14ac:dyDescent="0.45">
      <c r="B41" s="51" t="s">
        <v>24</v>
      </c>
      <c r="C41" s="52"/>
      <c r="D41" s="53"/>
      <c r="E41" s="54"/>
      <c r="F41" s="55"/>
      <c r="G41" s="56"/>
      <c r="H41" s="53"/>
      <c r="I41" s="54"/>
      <c r="J41" s="55"/>
      <c r="K41" s="53"/>
      <c r="L41" s="55"/>
    </row>
    <row r="43" spans="2:12" x14ac:dyDescent="0.45">
      <c r="B43" s="149" t="s">
        <v>25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2:12" x14ac:dyDescent="0.45">
      <c r="B44" s="151" t="s">
        <v>45</v>
      </c>
      <c r="C44" s="151"/>
      <c r="D44" s="151"/>
      <c r="E44" s="151"/>
      <c r="F44" s="151"/>
      <c r="G44" s="151"/>
      <c r="H44" s="151"/>
      <c r="I44" s="151"/>
      <c r="J44" s="151"/>
      <c r="K44" s="151"/>
      <c r="L44" s="34" t="s">
        <v>44</v>
      </c>
    </row>
    <row r="45" spans="2:12" x14ac:dyDescent="0.45">
      <c r="B45" s="35"/>
      <c r="C45" s="36"/>
      <c r="D45" s="152" t="s">
        <v>41</v>
      </c>
      <c r="E45" s="153"/>
      <c r="F45" s="153"/>
      <c r="G45" s="153"/>
      <c r="H45" s="153"/>
      <c r="I45" s="153"/>
      <c r="J45" s="153"/>
      <c r="K45" s="153"/>
      <c r="L45" s="154"/>
    </row>
    <row r="46" spans="2:12" ht="20.25" thickBot="1" x14ac:dyDescent="0.5">
      <c r="B46" s="37"/>
      <c r="C46" s="38"/>
      <c r="D46" s="155" t="s">
        <v>19</v>
      </c>
      <c r="E46" s="152" t="s">
        <v>42</v>
      </c>
      <c r="F46" s="153"/>
      <c r="G46" s="166"/>
      <c r="H46" s="153" t="s">
        <v>43</v>
      </c>
      <c r="I46" s="153"/>
      <c r="J46" s="153"/>
      <c r="K46" s="166"/>
      <c r="L46" s="157" t="s">
        <v>39</v>
      </c>
    </row>
    <row r="47" spans="2:12" ht="20.25" thickTop="1" x14ac:dyDescent="0.45">
      <c r="B47" s="37"/>
      <c r="C47" s="38"/>
      <c r="D47" s="155"/>
      <c r="E47" s="160" t="s">
        <v>26</v>
      </c>
      <c r="F47" s="171" t="s">
        <v>40</v>
      </c>
      <c r="G47" s="168" t="s">
        <v>27</v>
      </c>
      <c r="H47" s="155" t="s">
        <v>28</v>
      </c>
      <c r="I47" s="152" t="s">
        <v>29</v>
      </c>
      <c r="J47" s="153"/>
      <c r="K47" s="168" t="s">
        <v>32</v>
      </c>
      <c r="L47" s="162"/>
    </row>
    <row r="48" spans="2:12" x14ac:dyDescent="0.45">
      <c r="B48" s="40"/>
      <c r="C48" s="41"/>
      <c r="D48" s="156"/>
      <c r="E48" s="161"/>
      <c r="F48" s="172"/>
      <c r="G48" s="170"/>
      <c r="H48" s="156"/>
      <c r="I48" s="42" t="s">
        <v>49</v>
      </c>
      <c r="J48" s="80" t="s">
        <v>31</v>
      </c>
      <c r="K48" s="170"/>
      <c r="L48" s="163"/>
    </row>
    <row r="49" spans="2:12" x14ac:dyDescent="0.45">
      <c r="B49" s="45" t="s">
        <v>22</v>
      </c>
      <c r="C49" s="46"/>
      <c r="D49" s="47">
        <v>20000</v>
      </c>
      <c r="E49" s="48">
        <v>3000</v>
      </c>
      <c r="F49" s="48"/>
      <c r="G49" s="78">
        <f>SUM(E49:F49)</f>
        <v>3000</v>
      </c>
      <c r="H49" s="47">
        <v>1000</v>
      </c>
      <c r="I49" s="48">
        <v>500</v>
      </c>
      <c r="J49" s="48">
        <v>2000</v>
      </c>
      <c r="K49" s="78">
        <f>SUM(H49:J49)</f>
        <v>3500</v>
      </c>
      <c r="L49" s="50"/>
    </row>
    <row r="50" spans="2:12" x14ac:dyDescent="0.45">
      <c r="B50" s="51" t="s">
        <v>24</v>
      </c>
      <c r="C50" s="52"/>
      <c r="D50" s="53"/>
      <c r="E50" s="54"/>
      <c r="F50" s="54"/>
      <c r="G50" s="79"/>
      <c r="H50" s="53"/>
      <c r="I50" s="54"/>
      <c r="J50" s="54"/>
      <c r="K50" s="79"/>
      <c r="L50" s="56"/>
    </row>
    <row r="52" spans="2:12" x14ac:dyDescent="0.45">
      <c r="B52" s="149" t="s">
        <v>25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x14ac:dyDescent="0.45">
      <c r="B53" s="151" t="s">
        <v>45</v>
      </c>
      <c r="C53" s="151"/>
      <c r="D53" s="151"/>
      <c r="E53" s="151"/>
      <c r="F53" s="151"/>
      <c r="G53" s="151"/>
      <c r="H53" s="151"/>
      <c r="I53" s="151"/>
      <c r="J53" s="151"/>
      <c r="K53" s="151"/>
      <c r="L53" s="34" t="s">
        <v>44</v>
      </c>
    </row>
    <row r="54" spans="2:12" ht="20.25" thickBot="1" x14ac:dyDescent="0.5">
      <c r="B54" s="35"/>
      <c r="C54" s="36"/>
      <c r="D54" s="152" t="s">
        <v>41</v>
      </c>
      <c r="E54" s="153"/>
      <c r="F54" s="153"/>
      <c r="G54" s="153"/>
      <c r="H54" s="153"/>
      <c r="I54" s="153"/>
      <c r="J54" s="153"/>
      <c r="K54" s="153"/>
      <c r="L54" s="166"/>
    </row>
    <row r="55" spans="2:12" ht="20.25" thickTop="1" x14ac:dyDescent="0.45">
      <c r="B55" s="37"/>
      <c r="C55" s="38"/>
      <c r="D55" s="155" t="s">
        <v>19</v>
      </c>
      <c r="E55" s="152" t="s">
        <v>42</v>
      </c>
      <c r="F55" s="153"/>
      <c r="G55" s="166"/>
      <c r="H55" s="153" t="s">
        <v>43</v>
      </c>
      <c r="I55" s="153"/>
      <c r="J55" s="153"/>
      <c r="K55" s="167"/>
      <c r="L55" s="168" t="s">
        <v>39</v>
      </c>
    </row>
    <row r="56" spans="2:12" x14ac:dyDescent="0.45">
      <c r="B56" s="37"/>
      <c r="C56" s="38"/>
      <c r="D56" s="155"/>
      <c r="E56" s="160" t="s">
        <v>26</v>
      </c>
      <c r="F56" s="171" t="s">
        <v>40</v>
      </c>
      <c r="G56" s="157" t="s">
        <v>27</v>
      </c>
      <c r="H56" s="155" t="s">
        <v>28</v>
      </c>
      <c r="I56" s="152" t="s">
        <v>29</v>
      </c>
      <c r="J56" s="153"/>
      <c r="K56" s="171" t="s">
        <v>32</v>
      </c>
      <c r="L56" s="169"/>
    </row>
    <row r="57" spans="2:12" x14ac:dyDescent="0.45">
      <c r="B57" s="40"/>
      <c r="C57" s="41"/>
      <c r="D57" s="156"/>
      <c r="E57" s="161"/>
      <c r="F57" s="172"/>
      <c r="G57" s="159"/>
      <c r="H57" s="156"/>
      <c r="I57" s="42" t="s">
        <v>49</v>
      </c>
      <c r="J57" s="80" t="s">
        <v>31</v>
      </c>
      <c r="K57" s="172"/>
      <c r="L57" s="170"/>
    </row>
    <row r="58" spans="2:12" x14ac:dyDescent="0.45">
      <c r="B58" s="45" t="s">
        <v>22</v>
      </c>
      <c r="C58" s="46"/>
      <c r="D58" s="47">
        <v>20000</v>
      </c>
      <c r="E58" s="48">
        <v>3000</v>
      </c>
      <c r="F58" s="48"/>
      <c r="G58" s="81">
        <f>SUM(E58:F58)</f>
        <v>3000</v>
      </c>
      <c r="H58" s="47">
        <v>1000</v>
      </c>
      <c r="I58" s="48">
        <v>500</v>
      </c>
      <c r="J58" s="48">
        <v>2000</v>
      </c>
      <c r="K58" s="83">
        <f>SUM(H58:J58)</f>
        <v>3500</v>
      </c>
      <c r="L58" s="78">
        <f>D58+G58+K58</f>
        <v>26500</v>
      </c>
    </row>
    <row r="59" spans="2:12" x14ac:dyDescent="0.45">
      <c r="B59" s="51" t="s">
        <v>24</v>
      </c>
      <c r="C59" s="52"/>
      <c r="D59" s="53"/>
      <c r="E59" s="54"/>
      <c r="F59" s="54"/>
      <c r="G59" s="55"/>
      <c r="H59" s="53"/>
      <c r="I59" s="54"/>
      <c r="J59" s="54"/>
      <c r="K59" s="54"/>
      <c r="L59" s="79"/>
    </row>
    <row r="61" spans="2:12" x14ac:dyDescent="0.45">
      <c r="B61" s="149" t="s">
        <v>25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</row>
    <row r="62" spans="2:12" x14ac:dyDescent="0.45">
      <c r="B62" s="151" t="s">
        <v>45</v>
      </c>
      <c r="C62" s="151"/>
      <c r="D62" s="151"/>
      <c r="E62" s="151"/>
      <c r="F62" s="151"/>
      <c r="G62" s="151"/>
      <c r="H62" s="151"/>
      <c r="I62" s="151"/>
      <c r="J62" s="151"/>
      <c r="K62" s="151"/>
      <c r="L62" s="34" t="s">
        <v>44</v>
      </c>
    </row>
    <row r="63" spans="2:12" x14ac:dyDescent="0.45">
      <c r="B63" s="35"/>
      <c r="C63" s="36"/>
      <c r="D63" s="152" t="s">
        <v>41</v>
      </c>
      <c r="E63" s="153"/>
      <c r="F63" s="153"/>
      <c r="G63" s="153"/>
      <c r="H63" s="153"/>
      <c r="I63" s="153"/>
      <c r="J63" s="153"/>
      <c r="K63" s="153"/>
      <c r="L63" s="154"/>
    </row>
    <row r="64" spans="2:12" x14ac:dyDescent="0.45">
      <c r="B64" s="37"/>
      <c r="C64" s="38"/>
      <c r="D64" s="155" t="s">
        <v>19</v>
      </c>
      <c r="E64" s="152" t="s">
        <v>42</v>
      </c>
      <c r="F64" s="153"/>
      <c r="G64" s="154"/>
      <c r="H64" s="153" t="s">
        <v>43</v>
      </c>
      <c r="I64" s="153"/>
      <c r="J64" s="153"/>
      <c r="K64" s="154"/>
      <c r="L64" s="157" t="s">
        <v>39</v>
      </c>
    </row>
    <row r="65" spans="2:12" x14ac:dyDescent="0.45">
      <c r="B65" s="37"/>
      <c r="C65" s="38"/>
      <c r="D65" s="155"/>
      <c r="E65" s="160" t="s">
        <v>26</v>
      </c>
      <c r="F65" s="157" t="s">
        <v>40</v>
      </c>
      <c r="G65" s="162" t="s">
        <v>27</v>
      </c>
      <c r="H65" s="155" t="s">
        <v>28</v>
      </c>
      <c r="I65" s="152" t="s">
        <v>29</v>
      </c>
      <c r="J65" s="154"/>
      <c r="K65" s="164" t="s">
        <v>32</v>
      </c>
      <c r="L65" s="158"/>
    </row>
    <row r="66" spans="2:12" x14ac:dyDescent="0.45">
      <c r="B66" s="40"/>
      <c r="C66" s="41"/>
      <c r="D66" s="156"/>
      <c r="E66" s="161"/>
      <c r="F66" s="159"/>
      <c r="G66" s="163"/>
      <c r="H66" s="156"/>
      <c r="I66" s="87" t="s">
        <v>49</v>
      </c>
      <c r="J66" s="43" t="s">
        <v>31</v>
      </c>
      <c r="K66" s="165"/>
      <c r="L66" s="159"/>
    </row>
    <row r="67" spans="2:12" x14ac:dyDescent="0.45">
      <c r="B67" s="45" t="s">
        <v>22</v>
      </c>
      <c r="C67" s="46"/>
      <c r="D67" s="100">
        <v>20000</v>
      </c>
      <c r="E67" s="101">
        <v>3000</v>
      </c>
      <c r="F67" s="102"/>
      <c r="G67" s="133">
        <f>SUM(E67:F67)</f>
        <v>3000</v>
      </c>
      <c r="H67" s="100">
        <v>1000</v>
      </c>
      <c r="I67" s="101">
        <v>500</v>
      </c>
      <c r="J67" s="102">
        <v>2000</v>
      </c>
      <c r="K67" s="134">
        <f>SUM(H67:J67)</f>
        <v>3500</v>
      </c>
      <c r="L67" s="135">
        <f>D67+G67+K67</f>
        <v>26500</v>
      </c>
    </row>
    <row r="68" spans="2:12" x14ac:dyDescent="0.45">
      <c r="B68" s="51" t="s">
        <v>24</v>
      </c>
      <c r="C68" s="52"/>
      <c r="D68" s="104"/>
      <c r="E68" s="105"/>
      <c r="F68" s="106"/>
      <c r="G68" s="107"/>
      <c r="H68" s="104"/>
      <c r="I68" s="105"/>
      <c r="J68" s="106"/>
      <c r="K68" s="104"/>
      <c r="L68" s="106"/>
    </row>
    <row r="69" spans="2:12" x14ac:dyDescent="0.45">
      <c r="B69" s="57"/>
      <c r="C69" s="58" t="s">
        <v>34</v>
      </c>
      <c r="D69" s="108">
        <v>5000</v>
      </c>
      <c r="E69" s="109">
        <v>5000</v>
      </c>
      <c r="F69" s="110"/>
      <c r="G69" s="111">
        <f>SUM(E69:F69)</f>
        <v>5000</v>
      </c>
      <c r="H69" s="108"/>
      <c r="I69" s="109"/>
      <c r="J69" s="110"/>
      <c r="K69" s="108"/>
      <c r="L69" s="110">
        <f>D69+G69+K69</f>
        <v>10000</v>
      </c>
    </row>
    <row r="70" spans="2:12" x14ac:dyDescent="0.45">
      <c r="B70" s="63"/>
      <c r="C70" s="64" t="s">
        <v>33</v>
      </c>
      <c r="D70" s="108"/>
      <c r="E70" s="109"/>
      <c r="F70" s="110"/>
      <c r="G70" s="111"/>
      <c r="H70" s="108">
        <v>100</v>
      </c>
      <c r="I70" s="109"/>
      <c r="J70" s="110">
        <v>-1100</v>
      </c>
      <c r="K70" s="108">
        <f>SUM(H70:J70)</f>
        <v>-1000</v>
      </c>
      <c r="L70" s="110">
        <f>D70+G70+K70</f>
        <v>-1000</v>
      </c>
    </row>
    <row r="71" spans="2:12" x14ac:dyDescent="0.45">
      <c r="B71" s="63"/>
      <c r="C71" s="64" t="s">
        <v>51</v>
      </c>
      <c r="D71" s="108"/>
      <c r="E71" s="109"/>
      <c r="F71" s="110"/>
      <c r="G71" s="111"/>
      <c r="H71" s="108"/>
      <c r="I71" s="109">
        <v>300</v>
      </c>
      <c r="J71" s="110">
        <v>-300</v>
      </c>
      <c r="K71" s="108"/>
      <c r="L71" s="110"/>
    </row>
    <row r="72" spans="2:12" x14ac:dyDescent="0.45">
      <c r="B72" s="65"/>
      <c r="C72" s="66" t="s">
        <v>36</v>
      </c>
      <c r="D72" s="108">
        <v>2000</v>
      </c>
      <c r="E72" s="109">
        <v>1000</v>
      </c>
      <c r="F72" s="110">
        <v>1000</v>
      </c>
      <c r="G72" s="111">
        <f>SUM(E72:F72)</f>
        <v>2000</v>
      </c>
      <c r="H72" s="108"/>
      <c r="I72" s="109"/>
      <c r="J72" s="110"/>
      <c r="K72" s="108"/>
      <c r="L72" s="110">
        <f>D72+G72+K72</f>
        <v>4000</v>
      </c>
    </row>
    <row r="73" spans="2:12" x14ac:dyDescent="0.45">
      <c r="B73" s="67"/>
      <c r="C73" s="68" t="s">
        <v>37</v>
      </c>
      <c r="D73" s="112"/>
      <c r="E73" s="113"/>
      <c r="F73" s="114"/>
      <c r="G73" s="115"/>
      <c r="H73" s="112"/>
      <c r="I73" s="113"/>
      <c r="J73" s="114">
        <v>500</v>
      </c>
      <c r="K73" s="112">
        <f>SUM(H73:J73)</f>
        <v>500</v>
      </c>
      <c r="L73" s="114">
        <f>D73+G73+K73</f>
        <v>500</v>
      </c>
    </row>
    <row r="74" spans="2:12" x14ac:dyDescent="0.45">
      <c r="B74" s="73" t="s">
        <v>38</v>
      </c>
      <c r="C74" s="46"/>
      <c r="D74" s="136">
        <f>SUM(D69:D73)</f>
        <v>7000</v>
      </c>
      <c r="E74" s="137">
        <f t="shared" ref="E74:L74" si="0">SUM(E69:E73)</f>
        <v>6000</v>
      </c>
      <c r="F74" s="138">
        <f t="shared" si="0"/>
        <v>1000</v>
      </c>
      <c r="G74" s="139">
        <f t="shared" si="0"/>
        <v>7000</v>
      </c>
      <c r="H74" s="136">
        <f t="shared" si="0"/>
        <v>100</v>
      </c>
      <c r="I74" s="137">
        <f t="shared" si="0"/>
        <v>300</v>
      </c>
      <c r="J74" s="138">
        <f t="shared" si="0"/>
        <v>-900</v>
      </c>
      <c r="K74" s="136">
        <f t="shared" si="0"/>
        <v>-500</v>
      </c>
      <c r="L74" s="138">
        <f t="shared" si="0"/>
        <v>13500</v>
      </c>
    </row>
    <row r="75" spans="2:12" x14ac:dyDescent="0.45">
      <c r="B75" s="40" t="s">
        <v>23</v>
      </c>
      <c r="C75" s="41"/>
      <c r="D75" s="140">
        <f>D67+D74</f>
        <v>27000</v>
      </c>
      <c r="E75" s="141">
        <f t="shared" ref="E75:L75" si="1">E67+E74</f>
        <v>9000</v>
      </c>
      <c r="F75" s="142">
        <f t="shared" si="1"/>
        <v>1000</v>
      </c>
      <c r="G75" s="143">
        <f t="shared" si="1"/>
        <v>10000</v>
      </c>
      <c r="H75" s="140">
        <f t="shared" si="1"/>
        <v>1100</v>
      </c>
      <c r="I75" s="141">
        <f t="shared" si="1"/>
        <v>800</v>
      </c>
      <c r="J75" s="142">
        <f t="shared" si="1"/>
        <v>1100</v>
      </c>
      <c r="K75" s="140">
        <f t="shared" si="1"/>
        <v>3000</v>
      </c>
      <c r="L75" s="142">
        <f t="shared" si="1"/>
        <v>40000</v>
      </c>
    </row>
  </sheetData>
  <mergeCells count="78">
    <mergeCell ref="L5:L7"/>
    <mergeCell ref="B2:L2"/>
    <mergeCell ref="B3:K3"/>
    <mergeCell ref="D5:D7"/>
    <mergeCell ref="D4:L4"/>
    <mergeCell ref="E5:G5"/>
    <mergeCell ref="E6:E7"/>
    <mergeCell ref="F6:F7"/>
    <mergeCell ref="G6:G7"/>
    <mergeCell ref="H6:H7"/>
    <mergeCell ref="H5:K5"/>
    <mergeCell ref="I6:J6"/>
    <mergeCell ref="K6:K7"/>
    <mergeCell ref="B18:L18"/>
    <mergeCell ref="B19:K19"/>
    <mergeCell ref="D20:L20"/>
    <mergeCell ref="D21:D23"/>
    <mergeCell ref="E21:G21"/>
    <mergeCell ref="H21:K21"/>
    <mergeCell ref="L21:L23"/>
    <mergeCell ref="E22:E23"/>
    <mergeCell ref="F22:F23"/>
    <mergeCell ref="G22:G23"/>
    <mergeCell ref="H22:H23"/>
    <mergeCell ref="I22:J22"/>
    <mergeCell ref="K22:K23"/>
    <mergeCell ref="B34:L34"/>
    <mergeCell ref="B35:K35"/>
    <mergeCell ref="D36:L36"/>
    <mergeCell ref="D37:D39"/>
    <mergeCell ref="E37:G37"/>
    <mergeCell ref="H37:K37"/>
    <mergeCell ref="L37:L39"/>
    <mergeCell ref="E38:E39"/>
    <mergeCell ref="F38:F39"/>
    <mergeCell ref="G38:G39"/>
    <mergeCell ref="H38:H39"/>
    <mergeCell ref="I38:J38"/>
    <mergeCell ref="K38:K39"/>
    <mergeCell ref="B43:L43"/>
    <mergeCell ref="B44:K44"/>
    <mergeCell ref="D45:L45"/>
    <mergeCell ref="D46:D48"/>
    <mergeCell ref="E46:G46"/>
    <mergeCell ref="H46:K46"/>
    <mergeCell ref="L46:L48"/>
    <mergeCell ref="E47:E48"/>
    <mergeCell ref="F47:F48"/>
    <mergeCell ref="G47:G48"/>
    <mergeCell ref="H47:H48"/>
    <mergeCell ref="I47:J47"/>
    <mergeCell ref="K47:K48"/>
    <mergeCell ref="B52:L52"/>
    <mergeCell ref="B53:K53"/>
    <mergeCell ref="D54:L54"/>
    <mergeCell ref="D55:D57"/>
    <mergeCell ref="E55:G55"/>
    <mergeCell ref="H55:K55"/>
    <mergeCell ref="L55:L57"/>
    <mergeCell ref="E56:E57"/>
    <mergeCell ref="F56:F57"/>
    <mergeCell ref="G56:G57"/>
    <mergeCell ref="H56:H57"/>
    <mergeCell ref="I56:J56"/>
    <mergeCell ref="K56:K57"/>
    <mergeCell ref="B61:L61"/>
    <mergeCell ref="B62:K62"/>
    <mergeCell ref="D63:L63"/>
    <mergeCell ref="D64:D66"/>
    <mergeCell ref="E64:G64"/>
    <mergeCell ref="H64:K64"/>
    <mergeCell ref="L64:L66"/>
    <mergeCell ref="E65:E66"/>
    <mergeCell ref="F65:F66"/>
    <mergeCell ref="G65:G66"/>
    <mergeCell ref="H65:H66"/>
    <mergeCell ref="I65:J65"/>
    <mergeCell ref="K65:K6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9"/>
  <sheetViews>
    <sheetView topLeftCell="A43" workbookViewId="0">
      <selection activeCell="B47" sqref="B47:M59"/>
    </sheetView>
  </sheetViews>
  <sheetFormatPr defaultRowHeight="19.5" x14ac:dyDescent="0.45"/>
  <cols>
    <col min="2" max="2" width="2.69921875" customWidth="1"/>
    <col min="3" max="3" width="10.69921875" customWidth="1"/>
    <col min="4" max="7" width="0" hidden="1" customWidth="1"/>
    <col min="8" max="8" width="2.69921875" customWidth="1"/>
    <col min="11" max="11" width="9.69921875" customWidth="1"/>
  </cols>
  <sheetData>
    <row r="2" spans="2:13" x14ac:dyDescent="0.45">
      <c r="B2" s="149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3" x14ac:dyDescent="0.45">
      <c r="B3" s="151" t="s">
        <v>45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34" t="s">
        <v>44</v>
      </c>
    </row>
    <row r="4" spans="2:13" x14ac:dyDescent="0.45">
      <c r="B4" s="35"/>
      <c r="C4" s="36"/>
      <c r="D4" s="152" t="s">
        <v>41</v>
      </c>
      <c r="E4" s="153"/>
      <c r="F4" s="153"/>
      <c r="G4" s="153"/>
      <c r="H4" s="153"/>
      <c r="I4" s="153"/>
      <c r="J4" s="153"/>
      <c r="K4" s="153"/>
      <c r="L4" s="153"/>
      <c r="M4" s="166"/>
    </row>
    <row r="5" spans="2:13" x14ac:dyDescent="0.45">
      <c r="B5" s="37"/>
      <c r="C5" s="38"/>
      <c r="D5" s="155" t="s">
        <v>19</v>
      </c>
      <c r="E5" s="152" t="s">
        <v>42</v>
      </c>
      <c r="F5" s="153"/>
      <c r="G5" s="166"/>
      <c r="H5" s="82"/>
      <c r="I5" s="173" t="s">
        <v>43</v>
      </c>
      <c r="J5" s="153"/>
      <c r="K5" s="153"/>
      <c r="L5" s="166"/>
      <c r="M5" s="157" t="s">
        <v>39</v>
      </c>
    </row>
    <row r="6" spans="2:13" x14ac:dyDescent="0.45">
      <c r="B6" s="37"/>
      <c r="C6" s="38"/>
      <c r="D6" s="155"/>
      <c r="E6" s="160" t="s">
        <v>26</v>
      </c>
      <c r="F6" s="171" t="s">
        <v>40</v>
      </c>
      <c r="G6" s="157" t="s">
        <v>27</v>
      </c>
      <c r="H6" s="39" t="s">
        <v>50</v>
      </c>
      <c r="I6" s="160" t="s">
        <v>28</v>
      </c>
      <c r="J6" s="152" t="s">
        <v>29</v>
      </c>
      <c r="K6" s="153"/>
      <c r="L6" s="157" t="s">
        <v>32</v>
      </c>
      <c r="M6" s="158"/>
    </row>
    <row r="7" spans="2:13" x14ac:dyDescent="0.45">
      <c r="B7" s="40"/>
      <c r="C7" s="41"/>
      <c r="D7" s="156"/>
      <c r="E7" s="161"/>
      <c r="F7" s="172"/>
      <c r="G7" s="159"/>
      <c r="H7" s="44"/>
      <c r="I7" s="161"/>
      <c r="J7" s="42" t="s">
        <v>49</v>
      </c>
      <c r="K7" s="80" t="s">
        <v>31</v>
      </c>
      <c r="L7" s="159"/>
      <c r="M7" s="159"/>
    </row>
    <row r="8" spans="2:13" x14ac:dyDescent="0.45">
      <c r="B8" s="45" t="s">
        <v>22</v>
      </c>
      <c r="C8" s="46"/>
      <c r="D8" s="47">
        <v>20000</v>
      </c>
      <c r="E8" s="48">
        <v>3000</v>
      </c>
      <c r="F8" s="48"/>
      <c r="G8" s="81">
        <f>SUM(E8:F8)</f>
        <v>3000</v>
      </c>
      <c r="H8" s="91" t="s">
        <v>50</v>
      </c>
      <c r="I8" s="48">
        <v>1000</v>
      </c>
      <c r="J8" s="48">
        <v>500</v>
      </c>
      <c r="K8" s="48">
        <v>2000</v>
      </c>
      <c r="L8" s="81">
        <f>SUM(I8:K8)</f>
        <v>3500</v>
      </c>
      <c r="M8" s="81">
        <f>D8+G8+L8</f>
        <v>26500</v>
      </c>
    </row>
    <row r="9" spans="2:13" x14ac:dyDescent="0.45">
      <c r="B9" s="51" t="s">
        <v>24</v>
      </c>
      <c r="C9" s="52"/>
      <c r="D9" s="53"/>
      <c r="E9" s="54"/>
      <c r="F9" s="54"/>
      <c r="G9" s="55"/>
      <c r="H9" s="92" t="s">
        <v>50</v>
      </c>
      <c r="I9" s="54"/>
      <c r="J9" s="54"/>
      <c r="K9" s="54"/>
      <c r="L9" s="55"/>
      <c r="M9" s="55"/>
    </row>
    <row r="10" spans="2:13" x14ac:dyDescent="0.45">
      <c r="B10" s="57"/>
      <c r="C10" s="58" t="s">
        <v>34</v>
      </c>
      <c r="D10" s="59"/>
      <c r="E10" s="60"/>
      <c r="F10" s="61"/>
      <c r="G10" s="62"/>
      <c r="H10" s="93" t="s">
        <v>50</v>
      </c>
      <c r="I10" s="60"/>
      <c r="J10" s="60"/>
      <c r="K10" s="61"/>
      <c r="L10" s="62"/>
      <c r="M10" s="61"/>
    </row>
    <row r="11" spans="2:13" x14ac:dyDescent="0.45">
      <c r="B11" s="63"/>
      <c r="C11" s="64" t="s">
        <v>33</v>
      </c>
      <c r="D11" s="59"/>
      <c r="E11" s="60"/>
      <c r="F11" s="61"/>
      <c r="G11" s="62"/>
      <c r="H11" s="93" t="s">
        <v>50</v>
      </c>
      <c r="I11" s="60"/>
      <c r="J11" s="60"/>
      <c r="K11" s="90">
        <v>-1000</v>
      </c>
      <c r="L11" s="62"/>
      <c r="M11" s="61"/>
    </row>
    <row r="13" spans="2:13" x14ac:dyDescent="0.45">
      <c r="B13" s="149" t="s">
        <v>25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2:13" x14ac:dyDescent="0.45">
      <c r="B14" s="151" t="s">
        <v>45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34" t="s">
        <v>44</v>
      </c>
    </row>
    <row r="15" spans="2:13" x14ac:dyDescent="0.45">
      <c r="B15" s="35"/>
      <c r="C15" s="36"/>
      <c r="D15" s="152" t="s">
        <v>41</v>
      </c>
      <c r="E15" s="153"/>
      <c r="F15" s="153"/>
      <c r="G15" s="153"/>
      <c r="H15" s="153"/>
      <c r="I15" s="153"/>
      <c r="J15" s="153"/>
      <c r="K15" s="153"/>
      <c r="L15" s="153"/>
      <c r="M15" s="166"/>
    </row>
    <row r="16" spans="2:13" x14ac:dyDescent="0.45">
      <c r="B16" s="37"/>
      <c r="C16" s="38"/>
      <c r="D16" s="155" t="s">
        <v>19</v>
      </c>
      <c r="E16" s="152" t="s">
        <v>42</v>
      </c>
      <c r="F16" s="153"/>
      <c r="G16" s="166"/>
      <c r="H16" s="82"/>
      <c r="I16" s="173" t="s">
        <v>43</v>
      </c>
      <c r="J16" s="153"/>
      <c r="K16" s="153"/>
      <c r="L16" s="166"/>
      <c r="M16" s="157" t="s">
        <v>39</v>
      </c>
    </row>
    <row r="17" spans="2:13" x14ac:dyDescent="0.45">
      <c r="B17" s="37"/>
      <c r="C17" s="38"/>
      <c r="D17" s="155"/>
      <c r="E17" s="160" t="s">
        <v>26</v>
      </c>
      <c r="F17" s="171" t="s">
        <v>40</v>
      </c>
      <c r="G17" s="157" t="s">
        <v>27</v>
      </c>
      <c r="H17" s="39" t="s">
        <v>50</v>
      </c>
      <c r="I17" s="160" t="s">
        <v>28</v>
      </c>
      <c r="J17" s="152" t="s">
        <v>29</v>
      </c>
      <c r="K17" s="153"/>
      <c r="L17" s="157" t="s">
        <v>32</v>
      </c>
      <c r="M17" s="158"/>
    </row>
    <row r="18" spans="2:13" x14ac:dyDescent="0.45">
      <c r="B18" s="40"/>
      <c r="C18" s="41"/>
      <c r="D18" s="156"/>
      <c r="E18" s="161"/>
      <c r="F18" s="172"/>
      <c r="G18" s="159"/>
      <c r="H18" s="44"/>
      <c r="I18" s="161"/>
      <c r="J18" s="42" t="s">
        <v>49</v>
      </c>
      <c r="K18" s="80" t="s">
        <v>31</v>
      </c>
      <c r="L18" s="159"/>
      <c r="M18" s="159"/>
    </row>
    <row r="19" spans="2:13" x14ac:dyDescent="0.45">
      <c r="B19" s="45" t="s">
        <v>22</v>
      </c>
      <c r="C19" s="46"/>
      <c r="D19" s="47">
        <v>20000</v>
      </c>
      <c r="E19" s="48">
        <v>3000</v>
      </c>
      <c r="F19" s="48"/>
      <c r="G19" s="81">
        <f>SUM(E19:F19)</f>
        <v>3000</v>
      </c>
      <c r="H19" s="91" t="s">
        <v>50</v>
      </c>
      <c r="I19" s="48">
        <v>1000</v>
      </c>
      <c r="J19" s="48">
        <v>500</v>
      </c>
      <c r="K19" s="48">
        <v>2000</v>
      </c>
      <c r="L19" s="81">
        <f>SUM(I19:K19)</f>
        <v>3500</v>
      </c>
      <c r="M19" s="81">
        <f>D19+G19+L19</f>
        <v>26500</v>
      </c>
    </row>
    <row r="20" spans="2:13" x14ac:dyDescent="0.45">
      <c r="B20" s="51" t="s">
        <v>24</v>
      </c>
      <c r="C20" s="52"/>
      <c r="D20" s="53"/>
      <c r="E20" s="54"/>
      <c r="F20" s="54"/>
      <c r="G20" s="55"/>
      <c r="H20" s="92" t="s">
        <v>50</v>
      </c>
      <c r="I20" s="54"/>
      <c r="J20" s="54"/>
      <c r="K20" s="54"/>
      <c r="L20" s="55"/>
      <c r="M20" s="55"/>
    </row>
    <row r="21" spans="2:13" x14ac:dyDescent="0.45">
      <c r="B21" s="57"/>
      <c r="C21" s="58" t="s">
        <v>34</v>
      </c>
      <c r="D21" s="59"/>
      <c r="E21" s="60"/>
      <c r="F21" s="61"/>
      <c r="G21" s="62"/>
      <c r="H21" s="93" t="s">
        <v>50</v>
      </c>
      <c r="I21" s="60"/>
      <c r="J21" s="60"/>
      <c r="K21" s="61"/>
      <c r="L21" s="62"/>
      <c r="M21" s="61"/>
    </row>
    <row r="22" spans="2:13" x14ac:dyDescent="0.45">
      <c r="B22" s="63"/>
      <c r="C22" s="64" t="s">
        <v>33</v>
      </c>
      <c r="D22" s="59"/>
      <c r="E22" s="60"/>
      <c r="F22" s="61"/>
      <c r="G22" s="62"/>
      <c r="H22" s="93" t="s">
        <v>50</v>
      </c>
      <c r="I22" s="94">
        <v>100</v>
      </c>
      <c r="J22" s="60"/>
      <c r="K22" s="90">
        <v>-1100</v>
      </c>
      <c r="L22" s="62"/>
      <c r="M22" s="61"/>
    </row>
    <row r="24" spans="2:13" x14ac:dyDescent="0.45">
      <c r="B24" s="149" t="s">
        <v>25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2:13" x14ac:dyDescent="0.45">
      <c r="B25" s="151" t="s">
        <v>45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34" t="s">
        <v>44</v>
      </c>
    </row>
    <row r="26" spans="2:13" x14ac:dyDescent="0.45">
      <c r="B26" s="35"/>
      <c r="C26" s="36"/>
      <c r="D26" s="152" t="s">
        <v>41</v>
      </c>
      <c r="E26" s="153"/>
      <c r="F26" s="153"/>
      <c r="G26" s="153"/>
      <c r="H26" s="153"/>
      <c r="I26" s="153"/>
      <c r="J26" s="153"/>
      <c r="K26" s="153"/>
      <c r="L26" s="153"/>
      <c r="M26" s="166"/>
    </row>
    <row r="27" spans="2:13" x14ac:dyDescent="0.45">
      <c r="B27" s="37"/>
      <c r="C27" s="38"/>
      <c r="D27" s="155" t="s">
        <v>19</v>
      </c>
      <c r="E27" s="152" t="s">
        <v>42</v>
      </c>
      <c r="F27" s="153"/>
      <c r="G27" s="166"/>
      <c r="H27" s="82"/>
      <c r="I27" s="173" t="s">
        <v>43</v>
      </c>
      <c r="J27" s="153"/>
      <c r="K27" s="153"/>
      <c r="L27" s="166"/>
      <c r="M27" s="157" t="s">
        <v>39</v>
      </c>
    </row>
    <row r="28" spans="2:13" x14ac:dyDescent="0.45">
      <c r="B28" s="37"/>
      <c r="C28" s="38"/>
      <c r="D28" s="155"/>
      <c r="E28" s="160" t="s">
        <v>26</v>
      </c>
      <c r="F28" s="171" t="s">
        <v>40</v>
      </c>
      <c r="G28" s="157" t="s">
        <v>27</v>
      </c>
      <c r="H28" s="39" t="s">
        <v>50</v>
      </c>
      <c r="I28" s="160" t="s">
        <v>28</v>
      </c>
      <c r="J28" s="152" t="s">
        <v>29</v>
      </c>
      <c r="K28" s="153"/>
      <c r="L28" s="157" t="s">
        <v>32</v>
      </c>
      <c r="M28" s="158"/>
    </row>
    <row r="29" spans="2:13" x14ac:dyDescent="0.45">
      <c r="B29" s="40"/>
      <c r="C29" s="41"/>
      <c r="D29" s="156"/>
      <c r="E29" s="161"/>
      <c r="F29" s="172"/>
      <c r="G29" s="159"/>
      <c r="H29" s="44"/>
      <c r="I29" s="161"/>
      <c r="J29" s="42" t="s">
        <v>49</v>
      </c>
      <c r="K29" s="80" t="s">
        <v>31</v>
      </c>
      <c r="L29" s="159"/>
      <c r="M29" s="159"/>
    </row>
    <row r="30" spans="2:13" x14ac:dyDescent="0.45">
      <c r="B30" s="45" t="s">
        <v>22</v>
      </c>
      <c r="C30" s="46"/>
      <c r="D30" s="47">
        <v>20000</v>
      </c>
      <c r="E30" s="48">
        <v>3000</v>
      </c>
      <c r="F30" s="48"/>
      <c r="G30" s="81">
        <f>SUM(E30:F30)</f>
        <v>3000</v>
      </c>
      <c r="H30" s="91" t="s">
        <v>50</v>
      </c>
      <c r="I30" s="48">
        <v>1000</v>
      </c>
      <c r="J30" s="48">
        <v>500</v>
      </c>
      <c r="K30" s="48">
        <v>2000</v>
      </c>
      <c r="L30" s="81">
        <f>SUM(I30:K30)</f>
        <v>3500</v>
      </c>
      <c r="M30" s="81">
        <f>D30+G30+L30</f>
        <v>26500</v>
      </c>
    </row>
    <row r="31" spans="2:13" x14ac:dyDescent="0.45">
      <c r="B31" s="51" t="s">
        <v>24</v>
      </c>
      <c r="C31" s="52"/>
      <c r="D31" s="53"/>
      <c r="E31" s="54"/>
      <c r="F31" s="54"/>
      <c r="G31" s="55"/>
      <c r="H31" s="92" t="s">
        <v>50</v>
      </c>
      <c r="I31" s="54"/>
      <c r="J31" s="54"/>
      <c r="K31" s="54"/>
      <c r="L31" s="55"/>
      <c r="M31" s="55"/>
    </row>
    <row r="32" spans="2:13" x14ac:dyDescent="0.45">
      <c r="B32" s="57"/>
      <c r="C32" s="58" t="s">
        <v>34</v>
      </c>
      <c r="D32" s="59"/>
      <c r="E32" s="60"/>
      <c r="F32" s="61"/>
      <c r="G32" s="62"/>
      <c r="H32" s="93" t="s">
        <v>50</v>
      </c>
      <c r="I32" s="60"/>
      <c r="J32" s="60"/>
      <c r="K32" s="61"/>
      <c r="L32" s="62"/>
      <c r="M32" s="61"/>
    </row>
    <row r="33" spans="2:13" x14ac:dyDescent="0.45">
      <c r="B33" s="63"/>
      <c r="C33" s="64" t="s">
        <v>33</v>
      </c>
      <c r="D33" s="59"/>
      <c r="E33" s="60"/>
      <c r="F33" s="61"/>
      <c r="G33" s="62"/>
      <c r="H33" s="93" t="s">
        <v>50</v>
      </c>
      <c r="I33" s="95">
        <v>100</v>
      </c>
      <c r="J33" s="95"/>
      <c r="K33" s="96">
        <v>-1100</v>
      </c>
      <c r="L33" s="97">
        <f>SUM(I33:K33)</f>
        <v>-1000</v>
      </c>
      <c r="M33" s="90">
        <f>L33</f>
        <v>-1000</v>
      </c>
    </row>
    <row r="35" spans="2:13" x14ac:dyDescent="0.45">
      <c r="B35" s="149" t="s">
        <v>25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2:13" x14ac:dyDescent="0.45">
      <c r="B36" s="151" t="s">
        <v>45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34" t="s">
        <v>44</v>
      </c>
    </row>
    <row r="37" spans="2:13" x14ac:dyDescent="0.45">
      <c r="B37" s="35"/>
      <c r="C37" s="36"/>
      <c r="D37" s="152" t="s">
        <v>41</v>
      </c>
      <c r="E37" s="153"/>
      <c r="F37" s="153"/>
      <c r="G37" s="153"/>
      <c r="H37" s="153"/>
      <c r="I37" s="153"/>
      <c r="J37" s="153"/>
      <c r="K37" s="153"/>
      <c r="L37" s="153"/>
      <c r="M37" s="166"/>
    </row>
    <row r="38" spans="2:13" x14ac:dyDescent="0.45">
      <c r="B38" s="37"/>
      <c r="C38" s="38"/>
      <c r="D38" s="155" t="s">
        <v>19</v>
      </c>
      <c r="E38" s="152" t="s">
        <v>42</v>
      </c>
      <c r="F38" s="153"/>
      <c r="G38" s="166"/>
      <c r="H38" s="82"/>
      <c r="I38" s="173" t="s">
        <v>43</v>
      </c>
      <c r="J38" s="153"/>
      <c r="K38" s="153"/>
      <c r="L38" s="166"/>
      <c r="M38" s="157" t="s">
        <v>39</v>
      </c>
    </row>
    <row r="39" spans="2:13" x14ac:dyDescent="0.45">
      <c r="B39" s="37"/>
      <c r="C39" s="38"/>
      <c r="D39" s="155"/>
      <c r="E39" s="160" t="s">
        <v>26</v>
      </c>
      <c r="F39" s="171" t="s">
        <v>40</v>
      </c>
      <c r="G39" s="157" t="s">
        <v>27</v>
      </c>
      <c r="H39" s="39" t="s">
        <v>50</v>
      </c>
      <c r="I39" s="160" t="s">
        <v>28</v>
      </c>
      <c r="J39" s="152" t="s">
        <v>29</v>
      </c>
      <c r="K39" s="153"/>
      <c r="L39" s="157" t="s">
        <v>32</v>
      </c>
      <c r="M39" s="158"/>
    </row>
    <row r="40" spans="2:13" x14ac:dyDescent="0.45">
      <c r="B40" s="40"/>
      <c r="C40" s="41"/>
      <c r="D40" s="156"/>
      <c r="E40" s="161"/>
      <c r="F40" s="172"/>
      <c r="G40" s="159"/>
      <c r="H40" s="44"/>
      <c r="I40" s="161"/>
      <c r="J40" s="42" t="s">
        <v>49</v>
      </c>
      <c r="K40" s="80" t="s">
        <v>31</v>
      </c>
      <c r="L40" s="159"/>
      <c r="M40" s="159"/>
    </row>
    <row r="41" spans="2:13" x14ac:dyDescent="0.45">
      <c r="B41" s="45" t="s">
        <v>22</v>
      </c>
      <c r="C41" s="46"/>
      <c r="D41" s="47">
        <v>20000</v>
      </c>
      <c r="E41" s="48">
        <v>3000</v>
      </c>
      <c r="F41" s="48"/>
      <c r="G41" s="81">
        <f>SUM(E41:F41)</f>
        <v>3000</v>
      </c>
      <c r="H41" s="91" t="s">
        <v>50</v>
      </c>
      <c r="I41" s="48">
        <v>1000</v>
      </c>
      <c r="J41" s="48">
        <v>500</v>
      </c>
      <c r="K41" s="48">
        <v>2000</v>
      </c>
      <c r="L41" s="81">
        <f>SUM(I41:K41)</f>
        <v>3500</v>
      </c>
      <c r="M41" s="81">
        <f>D41+G41+L41</f>
        <v>26500</v>
      </c>
    </row>
    <row r="42" spans="2:13" x14ac:dyDescent="0.45">
      <c r="B42" s="51" t="s">
        <v>24</v>
      </c>
      <c r="C42" s="52"/>
      <c r="D42" s="53"/>
      <c r="E42" s="54"/>
      <c r="F42" s="54"/>
      <c r="G42" s="55"/>
      <c r="H42" s="92" t="s">
        <v>50</v>
      </c>
      <c r="I42" s="54"/>
      <c r="J42" s="54"/>
      <c r="K42" s="54"/>
      <c r="L42" s="55"/>
      <c r="M42" s="55"/>
    </row>
    <row r="43" spans="2:13" x14ac:dyDescent="0.45">
      <c r="B43" s="57"/>
      <c r="C43" s="58" t="s">
        <v>34</v>
      </c>
      <c r="D43" s="59"/>
      <c r="E43" s="60"/>
      <c r="F43" s="61"/>
      <c r="G43" s="62"/>
      <c r="H43" s="93" t="s">
        <v>50</v>
      </c>
      <c r="I43" s="60"/>
      <c r="J43" s="60"/>
      <c r="K43" s="61"/>
      <c r="L43" s="62"/>
      <c r="M43" s="61"/>
    </row>
    <row r="44" spans="2:13" x14ac:dyDescent="0.45">
      <c r="B44" s="63"/>
      <c r="C44" s="64" t="s">
        <v>33</v>
      </c>
      <c r="D44" s="59"/>
      <c r="E44" s="60"/>
      <c r="F44" s="61"/>
      <c r="G44" s="62"/>
      <c r="H44" s="93" t="s">
        <v>50</v>
      </c>
      <c r="I44" s="95">
        <v>100</v>
      </c>
      <c r="J44" s="95"/>
      <c r="K44" s="96">
        <v>-1100</v>
      </c>
      <c r="L44" s="98">
        <f>SUM(I44:K44)</f>
        <v>-1000</v>
      </c>
      <c r="M44" s="96">
        <f>L44</f>
        <v>-1000</v>
      </c>
    </row>
    <row r="45" spans="2:13" x14ac:dyDescent="0.45">
      <c r="B45" s="63"/>
      <c r="C45" s="64" t="s">
        <v>51</v>
      </c>
      <c r="D45" s="59"/>
      <c r="E45" s="60"/>
      <c r="F45" s="61"/>
      <c r="G45" s="62"/>
      <c r="H45" s="99" t="s">
        <v>50</v>
      </c>
      <c r="I45" s="59"/>
      <c r="J45" s="94">
        <v>300</v>
      </c>
      <c r="K45" s="90">
        <v>-300</v>
      </c>
      <c r="L45" s="59"/>
      <c r="M45" s="61"/>
    </row>
    <row r="47" spans="2:13" x14ac:dyDescent="0.45">
      <c r="B47" s="149" t="s">
        <v>25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48" spans="2:13" x14ac:dyDescent="0.45">
      <c r="B48" s="151" t="s">
        <v>45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34" t="s">
        <v>44</v>
      </c>
    </row>
    <row r="49" spans="2:13" x14ac:dyDescent="0.45">
      <c r="B49" s="35"/>
      <c r="C49" s="36"/>
      <c r="D49" s="152" t="s">
        <v>41</v>
      </c>
      <c r="E49" s="153"/>
      <c r="F49" s="153"/>
      <c r="G49" s="153"/>
      <c r="H49" s="153"/>
      <c r="I49" s="153"/>
      <c r="J49" s="153"/>
      <c r="K49" s="153"/>
      <c r="L49" s="153"/>
      <c r="M49" s="166"/>
    </row>
    <row r="50" spans="2:13" x14ac:dyDescent="0.45">
      <c r="B50" s="37"/>
      <c r="C50" s="38"/>
      <c r="D50" s="155" t="s">
        <v>19</v>
      </c>
      <c r="E50" s="152" t="s">
        <v>42</v>
      </c>
      <c r="F50" s="153"/>
      <c r="G50" s="166"/>
      <c r="H50" s="86"/>
      <c r="I50" s="173" t="s">
        <v>43</v>
      </c>
      <c r="J50" s="153"/>
      <c r="K50" s="153"/>
      <c r="L50" s="166"/>
      <c r="M50" s="157" t="s">
        <v>39</v>
      </c>
    </row>
    <row r="51" spans="2:13" x14ac:dyDescent="0.45">
      <c r="B51" s="37"/>
      <c r="C51" s="38"/>
      <c r="D51" s="155"/>
      <c r="E51" s="160" t="s">
        <v>26</v>
      </c>
      <c r="F51" s="171" t="s">
        <v>40</v>
      </c>
      <c r="G51" s="157" t="s">
        <v>27</v>
      </c>
      <c r="H51" s="88" t="s">
        <v>50</v>
      </c>
      <c r="I51" s="160" t="s">
        <v>28</v>
      </c>
      <c r="J51" s="152" t="s">
        <v>29</v>
      </c>
      <c r="K51" s="153"/>
      <c r="L51" s="157" t="s">
        <v>32</v>
      </c>
      <c r="M51" s="158"/>
    </row>
    <row r="52" spans="2:13" x14ac:dyDescent="0.45">
      <c r="B52" s="40"/>
      <c r="C52" s="41"/>
      <c r="D52" s="156"/>
      <c r="E52" s="161"/>
      <c r="F52" s="172"/>
      <c r="G52" s="159"/>
      <c r="H52" s="89"/>
      <c r="I52" s="161"/>
      <c r="J52" s="87" t="s">
        <v>49</v>
      </c>
      <c r="K52" s="80" t="s">
        <v>31</v>
      </c>
      <c r="L52" s="159"/>
      <c r="M52" s="159"/>
    </row>
    <row r="53" spans="2:13" x14ac:dyDescent="0.45">
      <c r="B53" s="45" t="s">
        <v>22</v>
      </c>
      <c r="C53" s="46"/>
      <c r="D53" s="47">
        <v>20000</v>
      </c>
      <c r="E53" s="48">
        <v>3000</v>
      </c>
      <c r="F53" s="48"/>
      <c r="G53" s="81">
        <f>SUM(E53:F53)</f>
        <v>3000</v>
      </c>
      <c r="H53" s="91" t="s">
        <v>50</v>
      </c>
      <c r="I53" s="48">
        <v>1000</v>
      </c>
      <c r="J53" s="48">
        <v>500</v>
      </c>
      <c r="K53" s="48">
        <v>2000</v>
      </c>
      <c r="L53" s="81">
        <f>SUM(I53:K53)</f>
        <v>3500</v>
      </c>
      <c r="M53" s="81">
        <f>D53+G53+L53</f>
        <v>26500</v>
      </c>
    </row>
    <row r="54" spans="2:13" x14ac:dyDescent="0.45">
      <c r="B54" s="51" t="s">
        <v>24</v>
      </c>
      <c r="C54" s="52"/>
      <c r="D54" s="53"/>
      <c r="E54" s="54"/>
      <c r="F54" s="54"/>
      <c r="G54" s="55"/>
      <c r="H54" s="92" t="s">
        <v>50</v>
      </c>
      <c r="I54" s="54"/>
      <c r="J54" s="54"/>
      <c r="K54" s="54"/>
      <c r="L54" s="55"/>
      <c r="M54" s="55"/>
    </row>
    <row r="55" spans="2:13" x14ac:dyDescent="0.45">
      <c r="B55" s="57"/>
      <c r="C55" s="58" t="s">
        <v>34</v>
      </c>
      <c r="D55" s="59"/>
      <c r="E55" s="60"/>
      <c r="F55" s="61"/>
      <c r="G55" s="62"/>
      <c r="H55" s="93" t="s">
        <v>50</v>
      </c>
      <c r="I55" s="60"/>
      <c r="J55" s="60"/>
      <c r="K55" s="61"/>
      <c r="L55" s="62"/>
      <c r="M55" s="61">
        <v>10000</v>
      </c>
    </row>
    <row r="56" spans="2:13" x14ac:dyDescent="0.45">
      <c r="B56" s="63"/>
      <c r="C56" s="64" t="s">
        <v>33</v>
      </c>
      <c r="D56" s="59"/>
      <c r="E56" s="60"/>
      <c r="F56" s="61"/>
      <c r="G56" s="62"/>
      <c r="H56" s="93" t="s">
        <v>50</v>
      </c>
      <c r="I56" s="95">
        <v>100</v>
      </c>
      <c r="J56" s="95"/>
      <c r="K56" s="96">
        <v>-1100</v>
      </c>
      <c r="L56" s="98">
        <f>SUM(I56:K56)</f>
        <v>-1000</v>
      </c>
      <c r="M56" s="96">
        <f>L56</f>
        <v>-1000</v>
      </c>
    </row>
    <row r="57" spans="2:13" x14ac:dyDescent="0.45">
      <c r="B57" s="63"/>
      <c r="C57" s="64" t="s">
        <v>51</v>
      </c>
      <c r="D57" s="59"/>
      <c r="E57" s="60"/>
      <c r="F57" s="61"/>
      <c r="G57" s="62"/>
      <c r="H57" s="99" t="s">
        <v>50</v>
      </c>
      <c r="I57" s="59"/>
      <c r="J57" s="95">
        <v>300</v>
      </c>
      <c r="K57" s="96">
        <v>-300</v>
      </c>
      <c r="L57" s="59"/>
      <c r="M57" s="61"/>
    </row>
    <row r="58" spans="2:13" x14ac:dyDescent="0.45">
      <c r="B58" s="65"/>
      <c r="C58" s="66" t="s">
        <v>36</v>
      </c>
      <c r="D58" s="59"/>
      <c r="E58" s="60"/>
      <c r="F58" s="61"/>
      <c r="G58" s="62"/>
      <c r="H58" s="93" t="s">
        <v>52</v>
      </c>
      <c r="I58" s="61"/>
      <c r="J58" s="60"/>
      <c r="K58" s="61"/>
      <c r="L58" s="59"/>
      <c r="M58" s="61">
        <v>4000</v>
      </c>
    </row>
    <row r="59" spans="2:13" x14ac:dyDescent="0.45">
      <c r="B59" s="67"/>
      <c r="C59" s="68" t="s">
        <v>37</v>
      </c>
      <c r="D59" s="69"/>
      <c r="E59" s="70"/>
      <c r="F59" s="71"/>
      <c r="G59" s="72"/>
      <c r="H59" s="130" t="s">
        <v>52</v>
      </c>
      <c r="I59" s="71"/>
      <c r="J59" s="70"/>
      <c r="K59" s="131">
        <v>500</v>
      </c>
      <c r="L59" s="132">
        <f>SUM(I59:K59)</f>
        <v>500</v>
      </c>
      <c r="M59" s="131">
        <f>D59+G59+L59</f>
        <v>500</v>
      </c>
    </row>
  </sheetData>
  <mergeCells count="65">
    <mergeCell ref="B35:M35"/>
    <mergeCell ref="B36:L36"/>
    <mergeCell ref="D37:M37"/>
    <mergeCell ref="D38:D40"/>
    <mergeCell ref="E38:G38"/>
    <mergeCell ref="I38:L38"/>
    <mergeCell ref="M38:M40"/>
    <mergeCell ref="E39:E40"/>
    <mergeCell ref="F39:F40"/>
    <mergeCell ref="G39:G40"/>
    <mergeCell ref="I39:I40"/>
    <mergeCell ref="J39:K39"/>
    <mergeCell ref="L39:L40"/>
    <mergeCell ref="B24:M24"/>
    <mergeCell ref="B25:L25"/>
    <mergeCell ref="D26:M26"/>
    <mergeCell ref="D27:D29"/>
    <mergeCell ref="E27:G27"/>
    <mergeCell ref="I27:L27"/>
    <mergeCell ref="M27:M29"/>
    <mergeCell ref="E28:E29"/>
    <mergeCell ref="F28:F29"/>
    <mergeCell ref="G28:G29"/>
    <mergeCell ref="I28:I29"/>
    <mergeCell ref="J28:K28"/>
    <mergeCell ref="L28:L29"/>
    <mergeCell ref="B13:M13"/>
    <mergeCell ref="B14:L14"/>
    <mergeCell ref="D15:M15"/>
    <mergeCell ref="D16:D18"/>
    <mergeCell ref="E16:G16"/>
    <mergeCell ref="I16:L16"/>
    <mergeCell ref="M16:M18"/>
    <mergeCell ref="E17:E18"/>
    <mergeCell ref="F17:F18"/>
    <mergeCell ref="G17:G18"/>
    <mergeCell ref="I17:I18"/>
    <mergeCell ref="J17:K17"/>
    <mergeCell ref="L17:L18"/>
    <mergeCell ref="I6:I7"/>
    <mergeCell ref="J6:K6"/>
    <mergeCell ref="L6:L7"/>
    <mergeCell ref="B2:M2"/>
    <mergeCell ref="B3:L3"/>
    <mergeCell ref="D4:M4"/>
    <mergeCell ref="D5:D7"/>
    <mergeCell ref="E5:G5"/>
    <mergeCell ref="I5:L5"/>
    <mergeCell ref="M5:M7"/>
    <mergeCell ref="E6:E7"/>
    <mergeCell ref="F6:F7"/>
    <mergeCell ref="G6:G7"/>
    <mergeCell ref="B47:M47"/>
    <mergeCell ref="B48:L48"/>
    <mergeCell ref="D49:M49"/>
    <mergeCell ref="D50:D52"/>
    <mergeCell ref="E50:G50"/>
    <mergeCell ref="I50:L50"/>
    <mergeCell ref="M50:M52"/>
    <mergeCell ref="E51:E52"/>
    <mergeCell ref="F51:F52"/>
    <mergeCell ref="G51:G52"/>
    <mergeCell ref="I51:I52"/>
    <mergeCell ref="J51:K51"/>
    <mergeCell ref="L51:L5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opLeftCell="A10" workbookViewId="0">
      <selection activeCell="B18" sqref="B18:M29"/>
    </sheetView>
  </sheetViews>
  <sheetFormatPr defaultRowHeight="19.5" x14ac:dyDescent="0.45"/>
  <cols>
    <col min="2" max="2" width="2.69921875" customWidth="1"/>
    <col min="3" max="3" width="10.69921875" customWidth="1"/>
    <col min="8" max="9" width="0" hidden="1" customWidth="1"/>
    <col min="10" max="10" width="9.69921875" hidden="1" customWidth="1"/>
    <col min="11" max="11" width="0" hidden="1" customWidth="1"/>
    <col min="12" max="12" width="2.69921875" customWidth="1"/>
  </cols>
  <sheetData>
    <row r="2" spans="2:13" x14ac:dyDescent="0.45">
      <c r="B2" s="149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3" x14ac:dyDescent="0.45">
      <c r="B3" s="151" t="s">
        <v>45</v>
      </c>
      <c r="C3" s="151"/>
      <c r="D3" s="151"/>
      <c r="E3" s="151"/>
      <c r="F3" s="151"/>
      <c r="G3" s="151"/>
      <c r="H3" s="151"/>
      <c r="I3" s="151"/>
      <c r="J3" s="151"/>
      <c r="K3" s="151"/>
      <c r="L3" s="84"/>
      <c r="M3" s="34" t="s">
        <v>44</v>
      </c>
    </row>
    <row r="4" spans="2:13" x14ac:dyDescent="0.45">
      <c r="B4" s="35"/>
      <c r="C4" s="36"/>
      <c r="D4" s="152" t="s">
        <v>41</v>
      </c>
      <c r="E4" s="153"/>
      <c r="F4" s="153"/>
      <c r="G4" s="153"/>
      <c r="H4" s="153"/>
      <c r="I4" s="153"/>
      <c r="J4" s="153"/>
      <c r="K4" s="153"/>
      <c r="L4" s="153"/>
      <c r="M4" s="154"/>
    </row>
    <row r="5" spans="2:13" x14ac:dyDescent="0.45">
      <c r="B5" s="37"/>
      <c r="C5" s="38"/>
      <c r="D5" s="155" t="s">
        <v>19</v>
      </c>
      <c r="E5" s="152" t="s">
        <v>42</v>
      </c>
      <c r="F5" s="153"/>
      <c r="G5" s="154"/>
      <c r="H5" s="153" t="s">
        <v>43</v>
      </c>
      <c r="I5" s="153"/>
      <c r="J5" s="153"/>
      <c r="K5" s="154"/>
      <c r="L5" s="85"/>
      <c r="M5" s="157" t="s">
        <v>39</v>
      </c>
    </row>
    <row r="6" spans="2:13" x14ac:dyDescent="0.45">
      <c r="B6" s="37"/>
      <c r="C6" s="38"/>
      <c r="D6" s="155"/>
      <c r="E6" s="160" t="s">
        <v>26</v>
      </c>
      <c r="F6" s="157" t="s">
        <v>40</v>
      </c>
      <c r="G6" s="162" t="s">
        <v>27</v>
      </c>
      <c r="H6" s="155" t="s">
        <v>28</v>
      </c>
      <c r="I6" s="152" t="s">
        <v>29</v>
      </c>
      <c r="J6" s="154"/>
      <c r="K6" s="164" t="s">
        <v>32</v>
      </c>
      <c r="L6" s="88" t="s">
        <v>52</v>
      </c>
      <c r="M6" s="158"/>
    </row>
    <row r="7" spans="2:13" x14ac:dyDescent="0.45">
      <c r="B7" s="40"/>
      <c r="C7" s="41"/>
      <c r="D7" s="156"/>
      <c r="E7" s="161"/>
      <c r="F7" s="159"/>
      <c r="G7" s="163"/>
      <c r="H7" s="156"/>
      <c r="I7" s="87" t="s">
        <v>30</v>
      </c>
      <c r="J7" s="43" t="s">
        <v>31</v>
      </c>
      <c r="K7" s="165"/>
      <c r="L7" s="89"/>
      <c r="M7" s="159"/>
    </row>
    <row r="8" spans="2:13" x14ac:dyDescent="0.45">
      <c r="B8" s="45" t="s">
        <v>22</v>
      </c>
      <c r="C8" s="46"/>
      <c r="D8" s="100">
        <v>20000</v>
      </c>
      <c r="E8" s="101">
        <v>3000</v>
      </c>
      <c r="F8" s="102"/>
      <c r="G8" s="103">
        <f>SUM(E8:F8)</f>
        <v>3000</v>
      </c>
      <c r="H8" s="100">
        <v>1000</v>
      </c>
      <c r="I8" s="101">
        <v>500</v>
      </c>
      <c r="J8" s="102">
        <v>2000</v>
      </c>
      <c r="K8" s="100">
        <f>SUM(H8:J8)</f>
        <v>3500</v>
      </c>
      <c r="L8" s="124" t="s">
        <v>53</v>
      </c>
      <c r="M8" s="102">
        <f>D8+G8+K8</f>
        <v>26500</v>
      </c>
    </row>
    <row r="9" spans="2:13" x14ac:dyDescent="0.45">
      <c r="B9" s="51" t="s">
        <v>24</v>
      </c>
      <c r="C9" s="52"/>
      <c r="D9" s="104"/>
      <c r="E9" s="105"/>
      <c r="F9" s="106"/>
      <c r="G9" s="107"/>
      <c r="H9" s="104"/>
      <c r="I9" s="105"/>
      <c r="J9" s="106"/>
      <c r="K9" s="104"/>
      <c r="L9" s="125" t="s">
        <v>52</v>
      </c>
      <c r="M9" s="106"/>
    </row>
    <row r="10" spans="2:13" x14ac:dyDescent="0.45">
      <c r="B10" s="57"/>
      <c r="C10" s="58" t="s">
        <v>34</v>
      </c>
      <c r="D10" s="123">
        <v>5000</v>
      </c>
      <c r="E10" s="120">
        <v>5000</v>
      </c>
      <c r="F10" s="90"/>
      <c r="G10" s="97">
        <f>SUM(E10:F10)</f>
        <v>5000</v>
      </c>
      <c r="H10" s="108"/>
      <c r="I10" s="109"/>
      <c r="J10" s="110"/>
      <c r="K10" s="108"/>
      <c r="L10" s="126" t="s">
        <v>53</v>
      </c>
      <c r="M10" s="90">
        <f>D10+G10+K10</f>
        <v>10000</v>
      </c>
    </row>
    <row r="11" spans="2:13" x14ac:dyDescent="0.45">
      <c r="B11" s="63"/>
      <c r="C11" s="64" t="s">
        <v>33</v>
      </c>
      <c r="D11" s="108"/>
      <c r="E11" s="109"/>
      <c r="F11" s="110"/>
      <c r="G11" s="111"/>
      <c r="H11" s="108">
        <v>100</v>
      </c>
      <c r="I11" s="109"/>
      <c r="J11" s="110">
        <v>-1100</v>
      </c>
      <c r="K11" s="108">
        <v>-1000</v>
      </c>
      <c r="L11" s="126" t="s">
        <v>52</v>
      </c>
      <c r="M11" s="110">
        <v>-1000</v>
      </c>
    </row>
    <row r="12" spans="2:13" hidden="1" x14ac:dyDescent="0.45">
      <c r="B12" s="63"/>
      <c r="C12" s="64" t="s">
        <v>51</v>
      </c>
      <c r="D12" s="108"/>
      <c r="E12" s="109"/>
      <c r="F12" s="110"/>
      <c r="G12" s="111"/>
      <c r="H12" s="108"/>
      <c r="I12" s="109">
        <v>300</v>
      </c>
      <c r="J12" s="110">
        <v>-300</v>
      </c>
      <c r="K12" s="108"/>
      <c r="L12" s="126" t="s">
        <v>52</v>
      </c>
      <c r="M12" s="110"/>
    </row>
    <row r="13" spans="2:13" hidden="1" x14ac:dyDescent="0.45">
      <c r="B13" s="65"/>
      <c r="C13" s="66" t="s">
        <v>36</v>
      </c>
      <c r="D13" s="108"/>
      <c r="E13" s="109"/>
      <c r="F13" s="110"/>
      <c r="G13" s="111"/>
      <c r="H13" s="108"/>
      <c r="I13" s="109"/>
      <c r="J13" s="110"/>
      <c r="K13" s="108"/>
      <c r="L13" s="126" t="s">
        <v>52</v>
      </c>
      <c r="M13" s="110"/>
    </row>
    <row r="14" spans="2:13" hidden="1" x14ac:dyDescent="0.45">
      <c r="B14" s="67"/>
      <c r="C14" s="68" t="s">
        <v>37</v>
      </c>
      <c r="D14" s="112"/>
      <c r="E14" s="113"/>
      <c r="F14" s="114"/>
      <c r="G14" s="115"/>
      <c r="H14" s="112"/>
      <c r="I14" s="113"/>
      <c r="J14" s="114"/>
      <c r="K14" s="112"/>
      <c r="L14" s="127" t="s">
        <v>52</v>
      </c>
      <c r="M14" s="114"/>
    </row>
    <row r="15" spans="2:13" hidden="1" x14ac:dyDescent="0.45">
      <c r="B15" s="73" t="s">
        <v>38</v>
      </c>
      <c r="C15" s="46"/>
      <c r="D15" s="100"/>
      <c r="E15" s="101"/>
      <c r="F15" s="102"/>
      <c r="G15" s="103"/>
      <c r="H15" s="100"/>
      <c r="I15" s="101"/>
      <c r="J15" s="102"/>
      <c r="K15" s="100"/>
      <c r="L15" s="124" t="s">
        <v>52</v>
      </c>
      <c r="M15" s="102"/>
    </row>
    <row r="16" spans="2:13" hidden="1" x14ac:dyDescent="0.45">
      <c r="B16" s="40" t="s">
        <v>23</v>
      </c>
      <c r="C16" s="41"/>
      <c r="D16" s="116"/>
      <c r="E16" s="117"/>
      <c r="F16" s="118"/>
      <c r="G16" s="119"/>
      <c r="H16" s="116"/>
      <c r="I16" s="117"/>
      <c r="J16" s="118"/>
      <c r="K16" s="116"/>
      <c r="L16" s="128" t="s">
        <v>52</v>
      </c>
      <c r="M16" s="118"/>
    </row>
    <row r="18" spans="2:13" x14ac:dyDescent="0.45">
      <c r="B18" s="149" t="s">
        <v>25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2:13" x14ac:dyDescent="0.45">
      <c r="B19" s="151" t="s">
        <v>45</v>
      </c>
      <c r="C19" s="151"/>
      <c r="D19" s="151"/>
      <c r="E19" s="151"/>
      <c r="F19" s="151"/>
      <c r="G19" s="151"/>
      <c r="H19" s="151"/>
      <c r="I19" s="151"/>
      <c r="J19" s="151"/>
      <c r="K19" s="151"/>
      <c r="L19" s="84"/>
      <c r="M19" s="34" t="s">
        <v>44</v>
      </c>
    </row>
    <row r="20" spans="2:13" x14ac:dyDescent="0.45">
      <c r="B20" s="35"/>
      <c r="C20" s="36"/>
      <c r="D20" s="152" t="s">
        <v>41</v>
      </c>
      <c r="E20" s="153"/>
      <c r="F20" s="153"/>
      <c r="G20" s="153"/>
      <c r="H20" s="153"/>
      <c r="I20" s="153"/>
      <c r="J20" s="153"/>
      <c r="K20" s="153"/>
      <c r="L20" s="153"/>
      <c r="M20" s="154"/>
    </row>
    <row r="21" spans="2:13" x14ac:dyDescent="0.45">
      <c r="B21" s="37"/>
      <c r="C21" s="38"/>
      <c r="D21" s="155" t="s">
        <v>19</v>
      </c>
      <c r="E21" s="152" t="s">
        <v>42</v>
      </c>
      <c r="F21" s="153"/>
      <c r="G21" s="154"/>
      <c r="H21" s="153" t="s">
        <v>43</v>
      </c>
      <c r="I21" s="153"/>
      <c r="J21" s="153"/>
      <c r="K21" s="154"/>
      <c r="L21" s="85"/>
      <c r="M21" s="157" t="s">
        <v>39</v>
      </c>
    </row>
    <row r="22" spans="2:13" x14ac:dyDescent="0.45">
      <c r="B22" s="37"/>
      <c r="C22" s="38"/>
      <c r="D22" s="155"/>
      <c r="E22" s="160" t="s">
        <v>26</v>
      </c>
      <c r="F22" s="157" t="s">
        <v>40</v>
      </c>
      <c r="G22" s="162" t="s">
        <v>27</v>
      </c>
      <c r="H22" s="155" t="s">
        <v>28</v>
      </c>
      <c r="I22" s="152" t="s">
        <v>29</v>
      </c>
      <c r="J22" s="154"/>
      <c r="K22" s="164" t="s">
        <v>32</v>
      </c>
      <c r="L22" s="88" t="s">
        <v>52</v>
      </c>
      <c r="M22" s="158"/>
    </row>
    <row r="23" spans="2:13" x14ac:dyDescent="0.45">
      <c r="B23" s="40"/>
      <c r="C23" s="41"/>
      <c r="D23" s="156"/>
      <c r="E23" s="161"/>
      <c r="F23" s="159"/>
      <c r="G23" s="163"/>
      <c r="H23" s="156"/>
      <c r="I23" s="87" t="s">
        <v>30</v>
      </c>
      <c r="J23" s="43" t="s">
        <v>31</v>
      </c>
      <c r="K23" s="165"/>
      <c r="L23" s="89"/>
      <c r="M23" s="159"/>
    </row>
    <row r="24" spans="2:13" x14ac:dyDescent="0.45">
      <c r="B24" s="45" t="s">
        <v>22</v>
      </c>
      <c r="C24" s="46"/>
      <c r="D24" s="100">
        <v>20000</v>
      </c>
      <c r="E24" s="101">
        <v>3000</v>
      </c>
      <c r="F24" s="102"/>
      <c r="G24" s="103">
        <f>SUM(E24:F24)</f>
        <v>3000</v>
      </c>
      <c r="H24" s="100">
        <v>1000</v>
      </c>
      <c r="I24" s="101">
        <v>500</v>
      </c>
      <c r="J24" s="102">
        <v>2000</v>
      </c>
      <c r="K24" s="100">
        <f>SUM(H24:J24)</f>
        <v>3500</v>
      </c>
      <c r="L24" s="124" t="s">
        <v>52</v>
      </c>
      <c r="M24" s="102">
        <f>D24+G24+K24</f>
        <v>26500</v>
      </c>
    </row>
    <row r="25" spans="2:13" x14ac:dyDescent="0.45">
      <c r="B25" s="51" t="s">
        <v>24</v>
      </c>
      <c r="C25" s="52"/>
      <c r="D25" s="104"/>
      <c r="E25" s="105"/>
      <c r="F25" s="106"/>
      <c r="G25" s="107"/>
      <c r="H25" s="104"/>
      <c r="I25" s="105"/>
      <c r="J25" s="106"/>
      <c r="K25" s="104"/>
      <c r="L25" s="125" t="s">
        <v>52</v>
      </c>
      <c r="M25" s="106"/>
    </row>
    <row r="26" spans="2:13" x14ac:dyDescent="0.45">
      <c r="B26" s="57"/>
      <c r="C26" s="58" t="s">
        <v>34</v>
      </c>
      <c r="D26" s="108">
        <v>5000</v>
      </c>
      <c r="E26" s="121">
        <v>5000</v>
      </c>
      <c r="F26" s="96"/>
      <c r="G26" s="98">
        <f>SUM(E26:F26)</f>
        <v>5000</v>
      </c>
      <c r="H26" s="122"/>
      <c r="I26" s="121"/>
      <c r="J26" s="96"/>
      <c r="K26" s="122"/>
      <c r="L26" s="129" t="s">
        <v>52</v>
      </c>
      <c r="M26" s="96">
        <f>D26+G26+K26</f>
        <v>10000</v>
      </c>
    </row>
    <row r="27" spans="2:13" x14ac:dyDescent="0.45">
      <c r="B27" s="63"/>
      <c r="C27" s="64" t="s">
        <v>33</v>
      </c>
      <c r="D27" s="108"/>
      <c r="E27" s="109"/>
      <c r="F27" s="110"/>
      <c r="G27" s="111"/>
      <c r="H27" s="108">
        <v>100</v>
      </c>
      <c r="I27" s="109"/>
      <c r="J27" s="110">
        <v>-1100</v>
      </c>
      <c r="K27" s="108">
        <v>-1000</v>
      </c>
      <c r="L27" s="126" t="s">
        <v>52</v>
      </c>
      <c r="M27" s="110">
        <v>-1000</v>
      </c>
    </row>
    <row r="28" spans="2:13" x14ac:dyDescent="0.45">
      <c r="B28" s="63"/>
      <c r="C28" s="64" t="s">
        <v>51</v>
      </c>
      <c r="D28" s="108"/>
      <c r="E28" s="109"/>
      <c r="F28" s="110"/>
      <c r="G28" s="111"/>
      <c r="H28" s="108"/>
      <c r="I28" s="109">
        <v>300</v>
      </c>
      <c r="J28" s="110">
        <v>-300</v>
      </c>
      <c r="K28" s="108"/>
      <c r="L28" s="126" t="s">
        <v>52</v>
      </c>
      <c r="M28" s="110"/>
    </row>
    <row r="29" spans="2:13" x14ac:dyDescent="0.45">
      <c r="B29" s="65"/>
      <c r="C29" s="66" t="s">
        <v>36</v>
      </c>
      <c r="D29" s="123">
        <v>2000</v>
      </c>
      <c r="E29" s="120">
        <v>1000</v>
      </c>
      <c r="F29" s="90">
        <v>1000</v>
      </c>
      <c r="G29" s="97">
        <f>SUM(E29:F29)</f>
        <v>2000</v>
      </c>
      <c r="H29" s="123"/>
      <c r="I29" s="120"/>
      <c r="J29" s="90"/>
      <c r="K29" s="123"/>
      <c r="L29" s="129" t="s">
        <v>52</v>
      </c>
      <c r="M29" s="90">
        <f>D29+G29+K29</f>
        <v>4000</v>
      </c>
    </row>
    <row r="30" spans="2:13" hidden="1" x14ac:dyDescent="0.45">
      <c r="B30" s="67"/>
      <c r="C30" s="68" t="s">
        <v>37</v>
      </c>
      <c r="D30" s="112"/>
      <c r="E30" s="113"/>
      <c r="F30" s="114"/>
      <c r="G30" s="115"/>
      <c r="H30" s="112"/>
      <c r="I30" s="113"/>
      <c r="J30" s="114"/>
      <c r="K30" s="112"/>
      <c r="L30" s="112"/>
      <c r="M30" s="114"/>
    </row>
    <row r="31" spans="2:13" hidden="1" x14ac:dyDescent="0.45">
      <c r="B31" s="73" t="s">
        <v>38</v>
      </c>
      <c r="C31" s="46"/>
      <c r="D31" s="100"/>
      <c r="E31" s="101"/>
      <c r="F31" s="102"/>
      <c r="G31" s="103"/>
      <c r="H31" s="100"/>
      <c r="I31" s="101"/>
      <c r="J31" s="102"/>
      <c r="K31" s="100"/>
      <c r="L31" s="100"/>
      <c r="M31" s="102"/>
    </row>
    <row r="32" spans="2:13" hidden="1" x14ac:dyDescent="0.45">
      <c r="B32" s="40" t="s">
        <v>23</v>
      </c>
      <c r="C32" s="41"/>
      <c r="D32" s="116"/>
      <c r="E32" s="117"/>
      <c r="F32" s="118"/>
      <c r="G32" s="119"/>
      <c r="H32" s="116"/>
      <c r="I32" s="117"/>
      <c r="J32" s="118"/>
      <c r="K32" s="116"/>
      <c r="L32" s="116"/>
      <c r="M32" s="118"/>
    </row>
  </sheetData>
  <mergeCells count="26">
    <mergeCell ref="D20:M20"/>
    <mergeCell ref="B2:M2"/>
    <mergeCell ref="B3:K3"/>
    <mergeCell ref="D4:M4"/>
    <mergeCell ref="D5:D7"/>
    <mergeCell ref="E5:G5"/>
    <mergeCell ref="H5:K5"/>
    <mergeCell ref="M5:M7"/>
    <mergeCell ref="E6:E7"/>
    <mergeCell ref="F6:F7"/>
    <mergeCell ref="G6:G7"/>
    <mergeCell ref="H6:H7"/>
    <mergeCell ref="I6:J6"/>
    <mergeCell ref="K6:K7"/>
    <mergeCell ref="B18:M18"/>
    <mergeCell ref="B19:K19"/>
    <mergeCell ref="D21:D23"/>
    <mergeCell ref="E21:G21"/>
    <mergeCell ref="H21:K21"/>
    <mergeCell ref="M21:M23"/>
    <mergeCell ref="E22:E23"/>
    <mergeCell ref="F22:F23"/>
    <mergeCell ref="G22:G23"/>
    <mergeCell ref="H22:H23"/>
    <mergeCell ref="I22:J22"/>
    <mergeCell ref="K22:K2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7" workbookViewId="0">
      <selection activeCell="F10" sqref="F10:J19"/>
    </sheetView>
  </sheetViews>
  <sheetFormatPr defaultRowHeight="19.5" x14ac:dyDescent="0.45"/>
  <cols>
    <col min="1" max="1" width="1.69921875" customWidth="1"/>
    <col min="4" max="4" width="1.69921875" customWidth="1"/>
    <col min="6" max="6" width="3.69921875" customWidth="1"/>
    <col min="7" max="7" width="15.69921875" customWidth="1"/>
    <col min="8" max="8" width="5.69921875" customWidth="1"/>
    <col min="9" max="9" width="2.69921875" customWidth="1"/>
    <col min="10" max="10" width="5.69921875" customWidth="1"/>
  </cols>
  <sheetData>
    <row r="1" spans="1:10" x14ac:dyDescent="0.45">
      <c r="A1" s="14"/>
      <c r="B1" s="14"/>
      <c r="C1" s="14"/>
      <c r="D1" s="14"/>
    </row>
    <row r="2" spans="1:10" x14ac:dyDescent="0.45">
      <c r="A2" s="14"/>
      <c r="B2" s="174" t="s">
        <v>56</v>
      </c>
      <c r="C2" s="174"/>
      <c r="D2" s="14"/>
      <c r="F2" s="14" t="s">
        <v>83</v>
      </c>
      <c r="G2" s="14"/>
      <c r="H2" s="14"/>
      <c r="I2" s="14"/>
      <c r="J2" s="14" t="s">
        <v>69</v>
      </c>
    </row>
    <row r="3" spans="1:10" x14ac:dyDescent="0.45">
      <c r="A3" s="14"/>
      <c r="B3" s="185" t="s">
        <v>54</v>
      </c>
      <c r="C3" s="186" t="s">
        <v>55</v>
      </c>
      <c r="D3" s="14"/>
      <c r="F3" s="14" t="s">
        <v>63</v>
      </c>
      <c r="G3" s="14"/>
      <c r="H3" s="14"/>
      <c r="I3" s="14"/>
      <c r="J3" s="14"/>
    </row>
    <row r="4" spans="1:10" x14ac:dyDescent="0.45">
      <c r="A4" s="14"/>
      <c r="B4" s="188" t="s">
        <v>58</v>
      </c>
      <c r="C4" s="189" t="s">
        <v>59</v>
      </c>
      <c r="D4" s="14"/>
      <c r="F4" s="14"/>
      <c r="G4" s="14" t="s">
        <v>64</v>
      </c>
      <c r="H4" s="14" t="s">
        <v>70</v>
      </c>
      <c r="I4" s="14"/>
      <c r="J4" s="14"/>
    </row>
    <row r="5" spans="1:10" x14ac:dyDescent="0.45">
      <c r="A5" s="14"/>
      <c r="B5" s="175" t="s">
        <v>60</v>
      </c>
      <c r="C5" s="177" t="s">
        <v>8</v>
      </c>
      <c r="D5" s="14"/>
      <c r="F5" s="14"/>
      <c r="G5" s="14" t="s">
        <v>65</v>
      </c>
      <c r="H5" s="191" t="s">
        <v>71</v>
      </c>
      <c r="I5" s="192"/>
      <c r="J5" s="14"/>
    </row>
    <row r="6" spans="1:10" x14ac:dyDescent="0.45">
      <c r="A6" s="14"/>
      <c r="B6" s="176" t="s">
        <v>4</v>
      </c>
      <c r="C6" s="177" t="s">
        <v>61</v>
      </c>
      <c r="D6" s="14"/>
      <c r="F6" s="14"/>
      <c r="G6" s="14" t="s">
        <v>66</v>
      </c>
      <c r="H6" s="14" t="s">
        <v>72</v>
      </c>
      <c r="I6" s="14"/>
      <c r="J6" s="14"/>
    </row>
    <row r="7" spans="1:10" x14ac:dyDescent="0.45">
      <c r="A7" s="14"/>
      <c r="B7" s="183" t="s">
        <v>37</v>
      </c>
      <c r="C7" s="177" t="s">
        <v>62</v>
      </c>
      <c r="D7" s="14"/>
      <c r="F7" s="14"/>
      <c r="G7" s="14" t="s">
        <v>67</v>
      </c>
      <c r="H7" s="191" t="s">
        <v>73</v>
      </c>
      <c r="I7" s="14"/>
      <c r="J7" s="191" t="s">
        <v>74</v>
      </c>
    </row>
    <row r="8" spans="1:10" x14ac:dyDescent="0.45">
      <c r="A8" s="14"/>
      <c r="B8" s="184"/>
      <c r="C8" s="178"/>
      <c r="D8" s="14"/>
      <c r="F8" s="14"/>
      <c r="G8" s="14" t="s">
        <v>68</v>
      </c>
      <c r="H8" s="14"/>
      <c r="I8" s="14"/>
      <c r="J8" s="14" t="s">
        <v>75</v>
      </c>
    </row>
    <row r="9" spans="1:10" x14ac:dyDescent="0.45">
      <c r="A9" s="14"/>
      <c r="B9" s="14"/>
      <c r="C9" s="14"/>
      <c r="D9" s="14"/>
    </row>
    <row r="10" spans="1:10" x14ac:dyDescent="0.45">
      <c r="A10" s="14"/>
      <c r="B10" s="174" t="s">
        <v>56</v>
      </c>
      <c r="C10" s="174"/>
      <c r="D10" s="14"/>
      <c r="F10" s="14" t="s">
        <v>83</v>
      </c>
      <c r="G10" s="14"/>
      <c r="H10" s="14"/>
      <c r="I10" s="14"/>
      <c r="J10" s="14" t="s">
        <v>69</v>
      </c>
    </row>
    <row r="11" spans="1:10" x14ac:dyDescent="0.45">
      <c r="A11" s="14"/>
      <c r="B11" s="187" t="s">
        <v>54</v>
      </c>
      <c r="C11" s="186" t="s">
        <v>55</v>
      </c>
      <c r="D11" s="14"/>
      <c r="F11" s="14" t="s">
        <v>63</v>
      </c>
      <c r="G11" s="14"/>
      <c r="H11" s="14"/>
      <c r="I11" s="14"/>
      <c r="J11" s="14"/>
    </row>
    <row r="12" spans="1:10" x14ac:dyDescent="0.45">
      <c r="A12" s="14"/>
      <c r="B12" s="190" t="s">
        <v>58</v>
      </c>
      <c r="C12" s="189" t="s">
        <v>59</v>
      </c>
      <c r="D12" s="14"/>
      <c r="F12" s="14"/>
      <c r="G12" s="14" t="s">
        <v>64</v>
      </c>
      <c r="H12" s="14" t="s">
        <v>70</v>
      </c>
      <c r="I12" s="14"/>
      <c r="J12" s="14"/>
    </row>
    <row r="13" spans="1:10" x14ac:dyDescent="0.45">
      <c r="A13" s="14"/>
      <c r="B13" s="179" t="s">
        <v>60</v>
      </c>
      <c r="C13" s="177" t="s">
        <v>8</v>
      </c>
      <c r="D13" s="14"/>
      <c r="F13" s="14"/>
      <c r="G13" s="14" t="s">
        <v>65</v>
      </c>
      <c r="H13" s="191" t="s">
        <v>71</v>
      </c>
      <c r="I13" s="192"/>
      <c r="J13" s="14"/>
    </row>
    <row r="14" spans="1:10" x14ac:dyDescent="0.45">
      <c r="A14" s="14"/>
      <c r="B14" s="179" t="s">
        <v>4</v>
      </c>
      <c r="C14" s="178" t="s">
        <v>61</v>
      </c>
      <c r="D14" s="14"/>
      <c r="F14" s="14"/>
      <c r="G14" s="14" t="s">
        <v>66</v>
      </c>
      <c r="H14" s="14" t="s">
        <v>72</v>
      </c>
      <c r="I14" s="14"/>
      <c r="J14" s="14"/>
    </row>
    <row r="15" spans="1:10" x14ac:dyDescent="0.45">
      <c r="A15" s="14"/>
      <c r="B15" s="179" t="s">
        <v>5</v>
      </c>
      <c r="C15" s="181" t="s">
        <v>57</v>
      </c>
      <c r="D15" s="14"/>
      <c r="F15" s="14"/>
      <c r="G15" s="14" t="s">
        <v>67</v>
      </c>
      <c r="H15" s="191" t="s">
        <v>73</v>
      </c>
      <c r="I15" s="14"/>
      <c r="J15" s="192"/>
    </row>
    <row r="16" spans="1:10" x14ac:dyDescent="0.45">
      <c r="A16" s="14"/>
      <c r="B16" s="180"/>
      <c r="C16" s="182"/>
      <c r="D16" s="14"/>
      <c r="F16" s="14"/>
      <c r="G16" s="14" t="s">
        <v>76</v>
      </c>
      <c r="H16" s="14" t="s">
        <v>77</v>
      </c>
      <c r="I16" s="14"/>
      <c r="J16" s="192"/>
    </row>
    <row r="17" spans="1:10" x14ac:dyDescent="0.45">
      <c r="A17" s="14"/>
      <c r="B17" s="14"/>
      <c r="C17" s="14"/>
      <c r="D17" s="14"/>
      <c r="F17" s="14"/>
      <c r="G17" s="14" t="s">
        <v>78</v>
      </c>
      <c r="H17" s="14" t="s">
        <v>75</v>
      </c>
      <c r="I17" s="14"/>
      <c r="J17" s="192"/>
    </row>
    <row r="18" spans="1:10" x14ac:dyDescent="0.45">
      <c r="F18" s="14"/>
      <c r="G18" s="14" t="s">
        <v>79</v>
      </c>
      <c r="H18" s="191" t="s">
        <v>80</v>
      </c>
      <c r="I18" s="14"/>
      <c r="J18" s="191" t="s">
        <v>81</v>
      </c>
    </row>
    <row r="19" spans="1:10" x14ac:dyDescent="0.45">
      <c r="F19" s="14"/>
      <c r="G19" s="14" t="s">
        <v>68</v>
      </c>
      <c r="H19" s="14"/>
      <c r="I19" s="14"/>
      <c r="J19" s="14" t="s">
        <v>82</v>
      </c>
    </row>
  </sheetData>
  <mergeCells count="4">
    <mergeCell ref="B7:B8"/>
    <mergeCell ref="B2:C2"/>
    <mergeCell ref="C15:C16"/>
    <mergeCell ref="B10:C1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損益</vt:lpstr>
      <vt:lpstr>合併</vt:lpstr>
      <vt:lpstr>SSｼﾝﾌﾟﾙ</vt:lpstr>
      <vt:lpstr>SS詳細</vt:lpstr>
      <vt:lpstr>SS配当等</vt:lpstr>
      <vt:lpstr>SS増資等</vt:lpstr>
      <vt:lpstr>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JUNYA MIYAJIMA</dc:creator>
  <cp:lastModifiedBy>JUNYA MIYAJIMA</cp:lastModifiedBy>
  <dcterms:created xsi:type="dcterms:W3CDTF">2017-02-10T13:50:36Z</dcterms:created>
  <dcterms:modified xsi:type="dcterms:W3CDTF">2017-02-23T16:36:16Z</dcterms:modified>
</cp:coreProperties>
</file>